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MSP\2023-24\"/>
    </mc:Choice>
  </mc:AlternateContent>
  <bookViews>
    <workbookView xWindow="0" yWindow="0" windowWidth="20730" windowHeight="7545"/>
  </bookViews>
  <sheets>
    <sheet name="Arkusz2" sheetId="2" r:id="rId1"/>
    <sheet name="Arkusz3" sheetId="3" r:id="rId2"/>
    <sheet name="Arkusz4" sheetId="4" r:id="rId3"/>
  </sheets>
  <calcPr calcId="162913" concurrentCalc="0"/>
</workbook>
</file>

<file path=xl/calcChain.xml><?xml version="1.0" encoding="utf-8"?>
<calcChain xmlns="http://schemas.openxmlformats.org/spreadsheetml/2006/main">
  <c r="X19" i="2" l="1"/>
  <c r="X24" i="2"/>
  <c r="X22" i="2"/>
  <c r="X23" i="2"/>
  <c r="X6" i="2"/>
  <c r="X7" i="2"/>
  <c r="E15" i="2"/>
  <c r="E9" i="2"/>
  <c r="E8" i="2"/>
  <c r="E7" i="2"/>
  <c r="X8" i="2"/>
  <c r="X9" i="2"/>
  <c r="X18" i="2"/>
</calcChain>
</file>

<file path=xl/sharedStrings.xml><?xml version="1.0" encoding="utf-8"?>
<sst xmlns="http://schemas.openxmlformats.org/spreadsheetml/2006/main" count="142" uniqueCount="62">
  <si>
    <t>Przedmiot</t>
  </si>
  <si>
    <t>forma zajęć</t>
  </si>
  <si>
    <t>G</t>
  </si>
  <si>
    <t>Zb</t>
  </si>
  <si>
    <t>Rodzaj zajęć</t>
  </si>
  <si>
    <t>W</t>
  </si>
  <si>
    <t>Ćw</t>
  </si>
  <si>
    <t>Globalna ilość godzin</t>
  </si>
  <si>
    <t>I Rok</t>
  </si>
  <si>
    <t>ECTS</t>
  </si>
  <si>
    <t>K</t>
  </si>
  <si>
    <t>Z</t>
  </si>
  <si>
    <t>E</t>
  </si>
  <si>
    <t>II Rok</t>
  </si>
  <si>
    <t>Ogółem ECTS</t>
  </si>
  <si>
    <t>I sem.</t>
  </si>
  <si>
    <t>II sem.</t>
  </si>
  <si>
    <t>III sem.</t>
  </si>
  <si>
    <t>IV sem.</t>
  </si>
  <si>
    <t>V sem.</t>
  </si>
  <si>
    <t>VI sem.</t>
  </si>
  <si>
    <t>III Rok</t>
  </si>
  <si>
    <t>Razem ECTS</t>
  </si>
  <si>
    <t>PODSTAWY DYDAKTYKI</t>
  </si>
  <si>
    <t xml:space="preserve">PRAKTYKI </t>
  </si>
  <si>
    <t>Ogółem ECTS modułu nauczania drugiego przedmiotu</t>
  </si>
  <si>
    <t>ĆW</t>
  </si>
  <si>
    <t>UWAGA!!!</t>
  </si>
  <si>
    <t xml:space="preserve">W CELU UZYSKANIA UPRAWNIEŃ DO NAUCZANIA DRUGIEGO PRZEDMIOTU KONIECZNE JEST: </t>
  </si>
  <si>
    <t xml:space="preserve">EMISJA GŁOSU                                higiena głosu nauczyciela </t>
  </si>
  <si>
    <t xml:space="preserve">PSYCHOLOGIA </t>
  </si>
  <si>
    <t xml:space="preserve">PEDAGOGIKA </t>
  </si>
  <si>
    <t xml:space="preserve"> </t>
  </si>
  <si>
    <r>
      <t>PRAKTYKI  pedagogiczne</t>
    </r>
    <r>
      <rPr>
        <b/>
        <sz val="10"/>
        <color indexed="10"/>
        <rFont val="Bookman Old Style"/>
        <family val="1"/>
        <charset val="238"/>
      </rPr>
      <t>*1</t>
    </r>
  </si>
  <si>
    <t>forma zal.</t>
  </si>
  <si>
    <t xml:space="preserve">liczba godzin </t>
  </si>
  <si>
    <r>
      <t xml:space="preserve">Budowanie odporności scenicznej </t>
    </r>
    <r>
      <rPr>
        <b/>
        <sz val="10"/>
        <color rgb="FFFF0000"/>
        <rFont val="Bookman Old Style"/>
        <family val="1"/>
        <charset val="238"/>
      </rPr>
      <t>*1</t>
    </r>
  </si>
  <si>
    <r>
      <t>PRAKTYKI ZAWODOWE  ogólnopedagogiczne</t>
    </r>
    <r>
      <rPr>
        <b/>
        <sz val="10"/>
        <color indexed="10"/>
        <rFont val="Bookman Old Style"/>
        <family val="1"/>
        <charset val="238"/>
      </rPr>
      <t>*1</t>
    </r>
  </si>
  <si>
    <t>W/ĆW</t>
  </si>
  <si>
    <t xml:space="preserve">METODYKA NAUCZANIA DRUGIEGO PRZEDMIOTU  metodyki uruchamiane  w przypadku zebrania się grupy                      </t>
  </si>
  <si>
    <t>Metodyka prowadzenia zespołów instrumentalnych</t>
  </si>
  <si>
    <r>
      <t xml:space="preserve">PSYCHOLOGIA w jezyku angielskim </t>
    </r>
    <r>
      <rPr>
        <b/>
        <sz val="8"/>
        <color indexed="8"/>
        <rFont val="Bookman Old Style"/>
        <family val="1"/>
        <charset val="238"/>
      </rPr>
      <t xml:space="preserve">dla obcokrajowców </t>
    </r>
  </si>
  <si>
    <t>Kolegium Pedagogiczne</t>
  </si>
  <si>
    <t>Autoprezentacja i autopromocja-narzędzia pracy artysty</t>
  </si>
  <si>
    <t>METODYKA UZUPEŁNIENIE     ( przedmiot z grupy uzupełnienia metodyk )</t>
  </si>
  <si>
    <t>*1   przedmioty  realizowane w semestrach IV-VI</t>
  </si>
  <si>
    <r>
      <t xml:space="preserve">METODYKA </t>
    </r>
    <r>
      <rPr>
        <b/>
        <sz val="10"/>
        <color indexed="8"/>
        <rFont val="Bookman Old Style"/>
        <family val="1"/>
        <charset val="238"/>
      </rPr>
      <t xml:space="preserve">                                  </t>
    </r>
    <r>
      <rPr>
        <b/>
        <sz val="9"/>
        <color indexed="8"/>
        <rFont val="Bookman Old Style"/>
        <family val="1"/>
        <charset val="238"/>
      </rPr>
      <t xml:space="preserve"> zgodna z kierunkiem studiów </t>
    </r>
    <r>
      <rPr>
        <b/>
        <sz val="9"/>
        <color rgb="FFFF0000"/>
        <rFont val="Bookman Old Style"/>
        <family val="1"/>
        <charset val="238"/>
      </rPr>
      <t>*1</t>
    </r>
  </si>
  <si>
    <t>Metodyka nauczania form muzycznych</t>
  </si>
  <si>
    <t xml:space="preserve">PROGRAM - 2023/24 </t>
  </si>
  <si>
    <t>Planowanie wizji i strategii kariery artystycznej</t>
  </si>
  <si>
    <r>
      <t xml:space="preserve"> </t>
    </r>
    <r>
      <rPr>
        <b/>
        <sz val="16"/>
        <color rgb="FF3333FF"/>
        <rFont val="Bookman Old Style"/>
        <family val="1"/>
        <charset val="238"/>
      </rPr>
      <t xml:space="preserve">CENTRUM PRZEDSIĘBIORCZOŚCI KOLEGIUM PEDAGOGICZNEGO  UMFC </t>
    </r>
    <r>
      <rPr>
        <b/>
        <sz val="12"/>
        <color rgb="FFFF0000"/>
        <rFont val="Bookman Old Style"/>
        <family val="1"/>
        <charset val="238"/>
      </rPr>
      <t>*2</t>
    </r>
  </si>
  <si>
    <t>Kreowanie oferty, usług i przedsięwzięć artystycznych</t>
  </si>
  <si>
    <t>MODUŁ PRZEDMIOTÓW ROZWOJU OSOBISTEGO NAUCZYCIELA</t>
  </si>
  <si>
    <t>Strategiczna komunikacja i promocja w procesie budowania marki artystycznej</t>
  </si>
  <si>
    <t>PRZEDMIOTY OBOWIĄZKOWE DO UZYSKANIA KWALIFIKACJI PEDAGOGICZNYCH</t>
  </si>
  <si>
    <r>
      <t xml:space="preserve">METODYKA-UZUPEŁNIENIE </t>
    </r>
    <r>
      <rPr>
        <b/>
        <sz val="10"/>
        <color rgb="FFFF0000"/>
        <rFont val="Bookman Old Style"/>
        <family val="1"/>
        <charset val="238"/>
      </rPr>
      <t>*2</t>
    </r>
  </si>
  <si>
    <r>
      <t xml:space="preserve">METODYKA-UZUPEŁNIENIE KONSULTACJE  I </t>
    </r>
    <r>
      <rPr>
        <b/>
        <sz val="10"/>
        <color rgb="FFFF0000"/>
        <rFont val="Bookman Old Style"/>
        <family val="1"/>
        <charset val="238"/>
      </rPr>
      <t>*2</t>
    </r>
  </si>
  <si>
    <r>
      <t xml:space="preserve">METODYKA-UZUPEŁNIENIE KONSULTACJE II </t>
    </r>
    <r>
      <rPr>
        <b/>
        <sz val="10"/>
        <color rgb="FFFF0000"/>
        <rFont val="Bookman Old Style"/>
        <family val="1"/>
        <charset val="238"/>
      </rPr>
      <t>*2</t>
    </r>
  </si>
  <si>
    <r>
      <t xml:space="preserve">METODYKA-UZUPEŁNIENIE met. Pracy z dziećmi o szczególnych potrzebach eduk. </t>
    </r>
    <r>
      <rPr>
        <b/>
        <sz val="10"/>
        <color rgb="FFFF0000"/>
        <rFont val="Bookman Old Style"/>
        <family val="1"/>
        <charset val="238"/>
      </rPr>
      <t>*2</t>
    </r>
  </si>
  <si>
    <t>*2   przedmioty "DO WYBORU" do zrealizowania jest 60 godzin dowolnej metodyki uzupełnienie</t>
  </si>
  <si>
    <t>ZREALIZOWANIE WYBRANEJ METODYKI DRUGIEGO PRZEDMIOTU,WYBRANEJ METODYKI UZUPEŁNIENIE I 90 GODZIN PRAKTYK</t>
  </si>
  <si>
    <r>
      <t xml:space="preserve">METODYKA UZUPEŁNIENIE - współczesne metody pracy </t>
    </r>
    <r>
      <rPr>
        <b/>
        <sz val="10"/>
        <color rgb="FFFF0000"/>
        <rFont val="Bookman Old Style"/>
        <family val="1"/>
        <charset val="238"/>
      </rPr>
      <t>*2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</si>
</sst>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Rockwell"/>
      <family val="2"/>
      <charset val="238"/>
      <scheme val="minor"/>
    </font>
    <font>
      <i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sz val="14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4"/>
      <name val="Bookman Old Style"/>
      <family val="1"/>
      <charset val="238"/>
    </font>
    <font>
      <b/>
      <strike/>
      <sz val="14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1"/>
      <color theme="1"/>
      <name val="Rockwell"/>
      <family val="2"/>
      <charset val="238"/>
      <scheme val="minor"/>
    </font>
    <font>
      <sz val="14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i/>
      <sz val="18"/>
      <color theme="1"/>
      <name val="Bookman Old Style"/>
      <family val="1"/>
      <charset val="238"/>
    </font>
    <font>
      <b/>
      <i/>
      <sz val="15"/>
      <color theme="1"/>
      <name val="Bookman Old Style"/>
      <family val="1"/>
      <charset val="238"/>
    </font>
    <font>
      <sz val="12"/>
      <color theme="1"/>
      <name val="Rockwell"/>
      <family val="2"/>
      <charset val="238"/>
      <scheme val="minor"/>
    </font>
    <font>
      <b/>
      <sz val="12"/>
      <color rgb="FFFF0000"/>
      <name val="Bookman Old Style"/>
      <family val="1"/>
      <charset val="238"/>
    </font>
    <font>
      <b/>
      <sz val="11"/>
      <color rgb="FFFF0000"/>
      <name val="Bookman Old Style"/>
      <family val="1"/>
      <charset val="238"/>
    </font>
    <font>
      <b/>
      <sz val="11"/>
      <color theme="1"/>
      <name val="Rockwell"/>
      <family val="1"/>
      <scheme val="minor"/>
    </font>
    <font>
      <b/>
      <i/>
      <sz val="12"/>
      <color theme="1"/>
      <name val="Bookman Old Style"/>
      <family val="1"/>
      <charset val="238"/>
    </font>
    <font>
      <i/>
      <strike/>
      <u val="double"/>
      <sz val="14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b/>
      <sz val="10"/>
      <color rgb="FF00CC00"/>
      <name val="Bookman Old Style"/>
      <family val="1"/>
      <charset val="238"/>
    </font>
    <font>
      <strike/>
      <u val="double"/>
      <sz val="14"/>
      <color theme="1"/>
      <name val="Bookman Old Style"/>
      <family val="1"/>
      <charset val="238"/>
    </font>
    <font>
      <b/>
      <strike/>
      <sz val="12"/>
      <color rgb="FF00CC00"/>
      <name val="Bookman Old Style"/>
      <family val="1"/>
      <charset val="238"/>
    </font>
    <font>
      <b/>
      <i/>
      <strike/>
      <u val="double"/>
      <sz val="14"/>
      <color theme="1"/>
      <name val="Bookman Old Style"/>
      <family val="1"/>
      <charset val="238"/>
    </font>
    <font>
      <b/>
      <sz val="11"/>
      <color rgb="FFFF0000"/>
      <name val="Rockwell"/>
      <family val="1"/>
      <scheme val="minor"/>
    </font>
    <font>
      <b/>
      <u/>
      <sz val="14"/>
      <color rgb="FF00B050"/>
      <name val="Bookman Old Style"/>
      <family val="1"/>
      <charset val="238"/>
    </font>
    <font>
      <b/>
      <i/>
      <sz val="24"/>
      <color theme="1"/>
      <name val="Bookman Old Style"/>
      <family val="1"/>
      <charset val="238"/>
    </font>
    <font>
      <b/>
      <i/>
      <sz val="18"/>
      <color theme="1"/>
      <name val="Bookman Old Style"/>
      <family val="1"/>
      <charset val="238"/>
    </font>
    <font>
      <sz val="11"/>
      <color theme="1"/>
      <name val="Rockwell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b/>
      <sz val="10"/>
      <color indexed="10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b/>
      <sz val="11"/>
      <color rgb="FF0000FF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b/>
      <sz val="9"/>
      <color rgb="FF00CC00"/>
      <name val="Bookman Old Style"/>
      <family val="1"/>
      <charset val="238"/>
    </font>
    <font>
      <b/>
      <sz val="18"/>
      <color rgb="FF00B05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b/>
      <sz val="9"/>
      <color rgb="FFFF0000"/>
      <name val="Bookman Old Style"/>
      <family val="1"/>
      <charset val="238"/>
    </font>
    <font>
      <sz val="16"/>
      <color rgb="FF3366FF"/>
      <name val="Bookman Old Style"/>
      <family val="1"/>
      <charset val="238"/>
    </font>
    <font>
      <b/>
      <sz val="16"/>
      <color rgb="FF3333FF"/>
      <name val="Bookman Old Style"/>
      <family val="1"/>
      <charset val="238"/>
    </font>
    <font>
      <u/>
      <sz val="11"/>
      <color theme="10"/>
      <name val="Rockwell"/>
      <family val="2"/>
      <charset val="238"/>
      <scheme val="minor"/>
    </font>
    <font>
      <sz val="11"/>
      <color rgb="FF00B0F0"/>
      <name val="Rockwell"/>
      <family val="2"/>
      <charset val="238"/>
      <scheme val="minor"/>
    </font>
    <font>
      <b/>
      <sz val="11"/>
      <color rgb="FF00B0F0"/>
      <name val="Bookman Old Style"/>
      <family val="1"/>
      <charset val="238"/>
    </font>
    <font>
      <b/>
      <sz val="10"/>
      <color rgb="FF00B0F0"/>
      <name val="Bookman Old Style"/>
      <family val="1"/>
      <charset val="238"/>
    </font>
    <font>
      <b/>
      <sz val="16"/>
      <color rgb="FFFF0000"/>
      <name val="Bookman Old Style"/>
      <family val="1"/>
      <charset val="238"/>
    </font>
    <font>
      <b/>
      <sz val="16"/>
      <color rgb="FF00CC00"/>
      <name val="Bookman Old Style"/>
      <family val="1"/>
      <charset val="238"/>
    </font>
    <font>
      <b/>
      <sz val="10"/>
      <color rgb="FF0070C0"/>
      <name val="Bookman Old Style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B0F0"/>
      </right>
      <top style="medium">
        <color indexed="64"/>
      </top>
      <bottom/>
      <diagonal/>
    </border>
    <border>
      <left style="medium">
        <color indexed="64"/>
      </left>
      <right style="medium">
        <color rgb="FF00B0F0"/>
      </right>
      <top/>
      <bottom/>
      <diagonal/>
    </border>
    <border>
      <left style="medium">
        <color indexed="64"/>
      </left>
      <right style="medium">
        <color rgb="FF00B0F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double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00B0F0"/>
      </right>
      <top style="medium">
        <color rgb="FF00B0F0"/>
      </top>
      <bottom style="thin">
        <color indexed="64"/>
      </bottom>
      <diagonal/>
    </border>
    <border>
      <left style="medium">
        <color rgb="FF00B0F0"/>
      </left>
      <right style="double">
        <color rgb="FF00B0F0"/>
      </right>
      <top style="thin">
        <color indexed="64"/>
      </top>
      <bottom style="thin">
        <color indexed="64"/>
      </bottom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double">
        <color rgb="FF00B0F0"/>
      </right>
      <top style="thin">
        <color indexed="64"/>
      </top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</borders>
  <cellStyleXfs count="3">
    <xf numFmtId="0" fontId="0" fillId="0" borderId="0"/>
    <xf numFmtId="9" fontId="3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2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5" fillId="0" borderId="25" xfId="0" applyFont="1" applyBorder="1" applyAlignment="1">
      <alignment wrapText="1"/>
    </xf>
    <xf numFmtId="0" fontId="8" fillId="0" borderId="37" xfId="0" applyFont="1" applyBorder="1"/>
    <xf numFmtId="0" fontId="9" fillId="0" borderId="38" xfId="0" applyFont="1" applyBorder="1"/>
    <xf numFmtId="0" fontId="17" fillId="0" borderId="0" xfId="0" applyFont="1"/>
    <xf numFmtId="0" fontId="18" fillId="0" borderId="0" xfId="0" applyFont="1"/>
    <xf numFmtId="0" fontId="9" fillId="0" borderId="39" xfId="0" applyFont="1" applyBorder="1"/>
    <xf numFmtId="0" fontId="19" fillId="0" borderId="0" xfId="0" applyFont="1"/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left" wrapText="1"/>
    </xf>
    <xf numFmtId="0" fontId="5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27" fillId="0" borderId="0" xfId="0" applyFont="1"/>
    <xf numFmtId="0" fontId="17" fillId="0" borderId="0" xfId="0" applyFont="1" applyBorder="1"/>
    <xf numFmtId="0" fontId="28" fillId="0" borderId="0" xfId="0" applyFont="1"/>
    <xf numFmtId="0" fontId="4" fillId="0" borderId="23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4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0" fillId="0" borderId="0" xfId="0" applyAlignment="1">
      <alignment horizontal="right" vertical="top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9" fontId="16" fillId="0" borderId="0" xfId="1" applyFont="1"/>
    <xf numFmtId="9" fontId="35" fillId="0" borderId="0" xfId="1" applyFont="1" applyBorder="1"/>
    <xf numFmtId="9" fontId="35" fillId="0" borderId="0" xfId="1" applyFont="1"/>
    <xf numFmtId="0" fontId="5" fillId="0" borderId="7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10" fillId="0" borderId="39" xfId="0" applyFont="1" applyBorder="1" applyAlignment="1">
      <alignment wrapText="1"/>
    </xf>
    <xf numFmtId="0" fontId="9" fillId="0" borderId="80" xfId="0" applyFont="1" applyBorder="1"/>
    <xf numFmtId="0" fontId="7" fillId="4" borderId="20" xfId="0" applyFont="1" applyFill="1" applyBorder="1" applyAlignment="1">
      <alignment horizontal="left" vertical="center" wrapText="1"/>
    </xf>
    <xf numFmtId="0" fontId="0" fillId="0" borderId="0" xfId="0" applyBorder="1"/>
    <xf numFmtId="0" fontId="7" fillId="4" borderId="19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textRotation="90" wrapText="1"/>
    </xf>
    <xf numFmtId="0" fontId="10" fillId="6" borderId="7" xfId="0" applyFont="1" applyFill="1" applyBorder="1" applyAlignment="1">
      <alignment textRotation="90" wrapText="1"/>
    </xf>
    <xf numFmtId="0" fontId="10" fillId="6" borderId="8" xfId="0" applyFont="1" applyFill="1" applyBorder="1" applyAlignment="1">
      <alignment textRotation="90" wrapText="1"/>
    </xf>
    <xf numFmtId="0" fontId="22" fillId="6" borderId="55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15" fillId="7" borderId="18" xfId="0" applyFont="1" applyFill="1" applyBorder="1"/>
    <xf numFmtId="0" fontId="14" fillId="7" borderId="24" xfId="0" applyFont="1" applyFill="1" applyBorder="1"/>
    <xf numFmtId="0" fontId="13" fillId="7" borderId="70" xfId="0" applyFont="1" applyFill="1" applyBorder="1" applyAlignment="1">
      <alignment horizontal="center"/>
    </xf>
    <xf numFmtId="0" fontId="13" fillId="7" borderId="41" xfId="0" applyFont="1" applyFill="1" applyBorder="1" applyAlignment="1">
      <alignment horizontal="center"/>
    </xf>
    <xf numFmtId="0" fontId="20" fillId="7" borderId="4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textRotation="90" wrapText="1"/>
    </xf>
    <xf numFmtId="0" fontId="10" fillId="8" borderId="7" xfId="0" applyFont="1" applyFill="1" applyBorder="1" applyAlignment="1">
      <alignment textRotation="90" wrapText="1"/>
    </xf>
    <xf numFmtId="0" fontId="10" fillId="8" borderId="8" xfId="0" applyFont="1" applyFill="1" applyBorder="1" applyAlignment="1">
      <alignment textRotation="90" wrapText="1"/>
    </xf>
    <xf numFmtId="0" fontId="22" fillId="8" borderId="55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2" fillId="8" borderId="60" xfId="0" applyFont="1" applyFill="1" applyBorder="1" applyAlignment="1">
      <alignment horizontal="center" vertical="center"/>
    </xf>
    <xf numFmtId="0" fontId="22" fillId="8" borderId="64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/>
    </xf>
    <xf numFmtId="0" fontId="6" fillId="8" borderId="53" xfId="0" applyFont="1" applyFill="1" applyBorder="1" applyAlignment="1">
      <alignment horizontal="center"/>
    </xf>
    <xf numFmtId="0" fontId="10" fillId="10" borderId="6" xfId="0" applyFont="1" applyFill="1" applyBorder="1" applyAlignment="1">
      <alignment textRotation="90" wrapText="1"/>
    </xf>
    <xf numFmtId="0" fontId="10" fillId="10" borderId="7" xfId="0" applyFont="1" applyFill="1" applyBorder="1" applyAlignment="1">
      <alignment textRotation="90" wrapText="1"/>
    </xf>
    <xf numFmtId="0" fontId="10" fillId="10" borderId="8" xfId="0" applyFont="1" applyFill="1" applyBorder="1" applyAlignment="1">
      <alignment textRotation="90" wrapText="1"/>
    </xf>
    <xf numFmtId="0" fontId="22" fillId="10" borderId="55" xfId="0" applyFont="1" applyFill="1" applyBorder="1" applyAlignment="1">
      <alignment horizontal="center" vertical="center"/>
    </xf>
    <xf numFmtId="0" fontId="22" fillId="10" borderId="23" xfId="0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0" fontId="22" fillId="10" borderId="57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/>
    </xf>
    <xf numFmtId="0" fontId="22" fillId="10" borderId="40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22" fillId="6" borderId="40" xfId="0" applyFont="1" applyFill="1" applyBorder="1" applyAlignment="1">
      <alignment horizontal="center" vertical="center"/>
    </xf>
    <xf numFmtId="0" fontId="0" fillId="0" borderId="17" xfId="0" applyBorder="1"/>
    <xf numFmtId="0" fontId="25" fillId="0" borderId="16" xfId="0" applyFont="1" applyBorder="1" applyAlignment="1">
      <alignment horizontal="center"/>
    </xf>
    <xf numFmtId="0" fontId="0" fillId="0" borderId="22" xfId="0" applyBorder="1"/>
    <xf numFmtId="0" fontId="0" fillId="8" borderId="40" xfId="0" applyFill="1" applyBorder="1"/>
    <xf numFmtId="0" fontId="5" fillId="10" borderId="23" xfId="0" applyFont="1" applyFill="1" applyBorder="1" applyAlignment="1">
      <alignment horizontal="center" vertical="center"/>
    </xf>
    <xf numFmtId="0" fontId="4" fillId="0" borderId="85" xfId="0" applyFont="1" applyBorder="1" applyAlignment="1">
      <alignment wrapText="1"/>
    </xf>
    <xf numFmtId="0" fontId="22" fillId="8" borderId="28" xfId="0" applyFont="1" applyFill="1" applyBorder="1" applyAlignment="1">
      <alignment horizontal="center" vertical="center"/>
    </xf>
    <xf numFmtId="0" fontId="22" fillId="8" borderId="40" xfId="0" applyFont="1" applyFill="1" applyBorder="1" applyAlignment="1">
      <alignment horizontal="center" vertical="center"/>
    </xf>
    <xf numFmtId="0" fontId="22" fillId="11" borderId="20" xfId="0" applyFont="1" applyFill="1" applyBorder="1" applyAlignment="1">
      <alignment horizontal="center" vertical="center"/>
    </xf>
    <xf numFmtId="0" fontId="22" fillId="11" borderId="40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11" borderId="40" xfId="0" applyFont="1" applyFill="1" applyBorder="1" applyAlignment="1">
      <alignment horizontal="center" vertical="center"/>
    </xf>
    <xf numFmtId="0" fontId="38" fillId="11" borderId="19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horizontal="center" vertical="center"/>
    </xf>
    <xf numFmtId="0" fontId="38" fillId="10" borderId="4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10" borderId="4" xfId="0" applyFont="1" applyFill="1" applyBorder="1" applyAlignment="1">
      <alignment horizontal="center" vertical="center"/>
    </xf>
    <xf numFmtId="0" fontId="38" fillId="10" borderId="5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22" fillId="11" borderId="97" xfId="0" applyFont="1" applyFill="1" applyBorder="1" applyAlignment="1">
      <alignment horizontal="center" vertical="center"/>
    </xf>
    <xf numFmtId="0" fontId="0" fillId="11" borderId="97" xfId="0" applyFill="1" applyBorder="1"/>
    <xf numFmtId="0" fontId="22" fillId="10" borderId="96" xfId="0" applyFont="1" applyFill="1" applyBorder="1" applyAlignment="1">
      <alignment horizontal="center" vertical="center"/>
    </xf>
    <xf numFmtId="0" fontId="22" fillId="10" borderId="97" xfId="0" applyFont="1" applyFill="1" applyBorder="1" applyAlignment="1">
      <alignment horizontal="center" vertical="center"/>
    </xf>
    <xf numFmtId="0" fontId="38" fillId="10" borderId="23" xfId="0" applyFont="1" applyFill="1" applyBorder="1" applyAlignment="1">
      <alignment horizontal="center" vertical="center"/>
    </xf>
    <xf numFmtId="0" fontId="38" fillId="10" borderId="19" xfId="0" applyFont="1" applyFill="1" applyBorder="1" applyAlignment="1">
      <alignment horizontal="center" vertical="center"/>
    </xf>
    <xf numFmtId="0" fontId="38" fillId="6" borderId="90" xfId="0" applyFont="1" applyFill="1" applyBorder="1" applyAlignment="1">
      <alignment horizontal="center" vertical="center"/>
    </xf>
    <xf numFmtId="0" fontId="22" fillId="11" borderId="102" xfId="0" applyFont="1" applyFill="1" applyBorder="1" applyAlignment="1">
      <alignment horizontal="center" vertical="center"/>
    </xf>
    <xf numFmtId="0" fontId="22" fillId="10" borderId="102" xfId="0" applyFont="1" applyFill="1" applyBorder="1" applyAlignment="1">
      <alignment horizontal="center" vertical="center"/>
    </xf>
    <xf numFmtId="0" fontId="0" fillId="12" borderId="93" xfId="0" applyFill="1" applyBorder="1"/>
    <xf numFmtId="0" fontId="22" fillId="12" borderId="103" xfId="0" applyFont="1" applyFill="1" applyBorder="1" applyAlignment="1">
      <alignment horizontal="center" vertical="center"/>
    </xf>
    <xf numFmtId="0" fontId="22" fillId="12" borderId="104" xfId="0" applyFont="1" applyFill="1" applyBorder="1" applyAlignment="1">
      <alignment horizontal="center" vertical="center"/>
    </xf>
    <xf numFmtId="0" fontId="0" fillId="12" borderId="100" xfId="0" applyFill="1" applyBorder="1"/>
    <xf numFmtId="0" fontId="22" fillId="12" borderId="101" xfId="0" applyFont="1" applyFill="1" applyBorder="1" applyAlignment="1">
      <alignment horizontal="center" vertical="center"/>
    </xf>
    <xf numFmtId="0" fontId="22" fillId="12" borderId="93" xfId="0" applyFont="1" applyFill="1" applyBorder="1" applyAlignment="1">
      <alignment horizontal="center" vertical="center"/>
    </xf>
    <xf numFmtId="0" fontId="22" fillId="12" borderId="95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12" borderId="109" xfId="0" applyFill="1" applyBorder="1"/>
    <xf numFmtId="0" fontId="0" fillId="12" borderId="110" xfId="0" applyFill="1" applyBorder="1"/>
    <xf numFmtId="0" fontId="0" fillId="11" borderId="108" xfId="0" applyFill="1" applyBorder="1"/>
    <xf numFmtId="0" fontId="0" fillId="12" borderId="111" xfId="0" applyFill="1" applyBorder="1"/>
    <xf numFmtId="0" fontId="5" fillId="12" borderId="109" xfId="0" applyFont="1" applyFill="1" applyBorder="1" applyAlignment="1">
      <alignment horizontal="center" vertical="center"/>
    </xf>
    <xf numFmtId="0" fontId="5" fillId="12" borderId="111" xfId="0" applyFont="1" applyFill="1" applyBorder="1" applyAlignment="1">
      <alignment horizontal="center" vertical="center"/>
    </xf>
    <xf numFmtId="0" fontId="5" fillId="10" borderId="108" xfId="0" applyFont="1" applyFill="1" applyBorder="1" applyAlignment="1">
      <alignment horizontal="center" vertical="center"/>
    </xf>
    <xf numFmtId="0" fontId="22" fillId="6" borderId="96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2" fillId="0" borderId="114" xfId="0" applyFont="1" applyFill="1" applyBorder="1" applyAlignment="1">
      <alignment horizontal="center" vertical="center"/>
    </xf>
    <xf numFmtId="0" fontId="22" fillId="12" borderId="94" xfId="0" applyFont="1" applyFill="1" applyBorder="1" applyAlignment="1">
      <alignment horizontal="center" vertical="center"/>
    </xf>
    <xf numFmtId="0" fontId="22" fillId="12" borderId="92" xfId="0" applyFont="1" applyFill="1" applyBorder="1" applyAlignment="1">
      <alignment horizontal="center" vertical="center"/>
    </xf>
    <xf numFmtId="0" fontId="5" fillId="12" borderId="115" xfId="0" applyFont="1" applyFill="1" applyBorder="1" applyAlignment="1">
      <alignment horizontal="center" vertical="center"/>
    </xf>
    <xf numFmtId="0" fontId="22" fillId="12" borderId="98" xfId="0" applyFont="1" applyFill="1" applyBorder="1" applyAlignment="1">
      <alignment horizontal="center" vertical="center"/>
    </xf>
    <xf numFmtId="0" fontId="22" fillId="12" borderId="99" xfId="0" applyFont="1" applyFill="1" applyBorder="1" applyAlignment="1">
      <alignment horizontal="center" vertical="center"/>
    </xf>
    <xf numFmtId="0" fontId="22" fillId="6" borderId="108" xfId="0" applyFont="1" applyFill="1" applyBorder="1" applyAlignment="1">
      <alignment horizontal="center" vertical="center"/>
    </xf>
    <xf numFmtId="0" fontId="45" fillId="0" borderId="0" xfId="0" applyFont="1"/>
    <xf numFmtId="0" fontId="7" fillId="0" borderId="89" xfId="0" applyFont="1" applyFill="1" applyBorder="1" applyAlignment="1">
      <alignment horizontal="left" vertical="center" wrapText="1"/>
    </xf>
    <xf numFmtId="0" fontId="32" fillId="12" borderId="91" xfId="0" applyFont="1" applyFill="1" applyBorder="1" applyAlignment="1">
      <alignment vertical="center" wrapText="1"/>
    </xf>
    <xf numFmtId="0" fontId="7" fillId="12" borderId="115" xfId="2" applyFont="1" applyFill="1" applyBorder="1" applyAlignment="1">
      <alignment vertical="center" wrapText="1"/>
    </xf>
    <xf numFmtId="0" fontId="22" fillId="6" borderId="117" xfId="0" applyFont="1" applyFill="1" applyBorder="1" applyAlignment="1">
      <alignment horizontal="center" vertical="center"/>
    </xf>
    <xf numFmtId="0" fontId="5" fillId="12" borderId="118" xfId="0" applyFont="1" applyFill="1" applyBorder="1" applyAlignment="1">
      <alignment horizontal="center" vertical="center"/>
    </xf>
    <xf numFmtId="0" fontId="39" fillId="0" borderId="119" xfId="0" applyFont="1" applyBorder="1" applyAlignment="1">
      <alignment horizontal="center" vertical="center"/>
    </xf>
    <xf numFmtId="0" fontId="32" fillId="12" borderId="116" xfId="0" applyFont="1" applyFill="1" applyBorder="1" applyAlignment="1">
      <alignment vertical="center" wrapText="1"/>
    </xf>
    <xf numFmtId="0" fontId="22" fillId="6" borderId="19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left" vertical="top" wrapText="1"/>
    </xf>
    <xf numFmtId="0" fontId="5" fillId="7" borderId="82" xfId="0" applyFont="1" applyFill="1" applyBorder="1" applyAlignment="1">
      <alignment vertical="center"/>
    </xf>
    <xf numFmtId="0" fontId="13" fillId="7" borderId="78" xfId="0" applyFont="1" applyFill="1" applyBorder="1" applyAlignment="1">
      <alignment horizontal="center" vertical="center"/>
    </xf>
    <xf numFmtId="0" fontId="5" fillId="7" borderId="78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vertical="center"/>
    </xf>
    <xf numFmtId="0" fontId="5" fillId="7" borderId="78" xfId="0" applyFont="1" applyFill="1" applyBorder="1" applyAlignment="1">
      <alignment vertical="center"/>
    </xf>
    <xf numFmtId="0" fontId="22" fillId="6" borderId="120" xfId="0" applyFont="1" applyFill="1" applyBorder="1" applyAlignment="1">
      <alignment horizontal="center" vertical="center"/>
    </xf>
    <xf numFmtId="0" fontId="39" fillId="12" borderId="91" xfId="0" applyFont="1" applyFill="1" applyBorder="1" applyAlignment="1">
      <alignment horizontal="center" vertical="center"/>
    </xf>
    <xf numFmtId="0" fontId="39" fillId="12" borderId="115" xfId="0" applyFont="1" applyFill="1" applyBorder="1" applyAlignment="1">
      <alignment horizontal="center" vertical="center"/>
    </xf>
    <xf numFmtId="0" fontId="39" fillId="12" borderId="116" xfId="0" applyFont="1" applyFill="1" applyBorder="1" applyAlignment="1">
      <alignment horizontal="center" vertical="center"/>
    </xf>
    <xf numFmtId="0" fontId="22" fillId="12" borderId="118" xfId="0" applyFont="1" applyFill="1" applyBorder="1" applyAlignment="1">
      <alignment horizontal="center" vertical="center"/>
    </xf>
    <xf numFmtId="0" fontId="22" fillId="12" borderId="121" xfId="0" applyFont="1" applyFill="1" applyBorder="1" applyAlignment="1">
      <alignment horizontal="center" vertical="center"/>
    </xf>
    <xf numFmtId="0" fontId="22" fillId="12" borderId="91" xfId="0" applyFont="1" applyFill="1" applyBorder="1" applyAlignment="1">
      <alignment horizontal="center" vertical="center"/>
    </xf>
    <xf numFmtId="0" fontId="22" fillId="12" borderId="115" xfId="0" applyFont="1" applyFill="1" applyBorder="1" applyAlignment="1">
      <alignment horizontal="center" vertical="center"/>
    </xf>
    <xf numFmtId="0" fontId="22" fillId="12" borderId="116" xfId="0" applyFont="1" applyFill="1" applyBorder="1" applyAlignment="1">
      <alignment horizontal="center" vertical="center"/>
    </xf>
    <xf numFmtId="0" fontId="22" fillId="3" borderId="96" xfId="0" applyFont="1" applyFill="1" applyBorder="1" applyAlignment="1">
      <alignment horizontal="center" vertical="center"/>
    </xf>
    <xf numFmtId="0" fontId="5" fillId="3" borderId="108" xfId="0" applyFont="1" applyFill="1" applyBorder="1" applyAlignment="1">
      <alignment horizontal="center" vertical="center"/>
    </xf>
    <xf numFmtId="0" fontId="5" fillId="3" borderId="11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6" fillId="8" borderId="44" xfId="0" applyFont="1" applyFill="1" applyBorder="1" applyAlignment="1">
      <alignment horizontal="center" vertical="center"/>
    </xf>
    <xf numFmtId="0" fontId="26" fillId="8" borderId="19" xfId="0" applyFont="1" applyFill="1" applyBorder="1" applyAlignment="1">
      <alignment horizontal="center" vertical="center"/>
    </xf>
    <xf numFmtId="0" fontId="2" fillId="7" borderId="105" xfId="0" applyFont="1" applyFill="1" applyBorder="1" applyAlignment="1">
      <alignment horizontal="center" wrapText="1"/>
    </xf>
    <xf numFmtId="0" fontId="2" fillId="7" borderId="106" xfId="0" applyFont="1" applyFill="1" applyBorder="1" applyAlignment="1">
      <alignment horizontal="center" wrapText="1"/>
    </xf>
    <xf numFmtId="0" fontId="2" fillId="7" borderId="112" xfId="0" applyFont="1" applyFill="1" applyBorder="1" applyAlignment="1">
      <alignment horizontal="center" wrapText="1"/>
    </xf>
    <xf numFmtId="0" fontId="42" fillId="12" borderId="106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5" fillId="10" borderId="44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51" xfId="0" applyFont="1" applyBorder="1" applyAlignment="1">
      <alignment horizontal="center" vertical="center" textRotation="90" wrapText="1"/>
    </xf>
    <xf numFmtId="0" fontId="12" fillId="7" borderId="82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78" xfId="0" applyFont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2" xfId="0" applyFont="1" applyFill="1" applyBorder="1" applyAlignment="1">
      <alignment horizontal="center"/>
    </xf>
    <xf numFmtId="0" fontId="30" fillId="7" borderId="79" xfId="0" applyFont="1" applyFill="1" applyBorder="1" applyAlignment="1">
      <alignment horizontal="center"/>
    </xf>
    <xf numFmtId="0" fontId="20" fillId="0" borderId="30" xfId="0" applyFont="1" applyBorder="1" applyAlignment="1">
      <alignment horizontal="center" textRotation="90" wrapText="1"/>
    </xf>
    <xf numFmtId="0" fontId="20" fillId="0" borderId="32" xfId="0" applyFont="1" applyBorder="1" applyAlignment="1">
      <alignment horizontal="center" textRotation="90" wrapText="1"/>
    </xf>
    <xf numFmtId="0" fontId="20" fillId="0" borderId="75" xfId="0" applyFont="1" applyBorder="1" applyAlignment="1">
      <alignment horizontal="center" textRotation="90" wrapText="1"/>
    </xf>
    <xf numFmtId="0" fontId="20" fillId="0" borderId="31" xfId="0" applyFont="1" applyBorder="1" applyAlignment="1">
      <alignment horizontal="center" textRotation="90" wrapText="1"/>
    </xf>
    <xf numFmtId="0" fontId="20" fillId="0" borderId="67" xfId="0" applyFont="1" applyBorder="1" applyAlignment="1">
      <alignment horizontal="center" textRotation="90" wrapText="1"/>
    </xf>
    <xf numFmtId="0" fontId="20" fillId="0" borderId="49" xfId="0" applyFont="1" applyBorder="1" applyAlignment="1">
      <alignment horizontal="center" textRotation="90" wrapText="1"/>
    </xf>
    <xf numFmtId="0" fontId="20" fillId="0" borderId="69" xfId="0" applyFont="1" applyBorder="1" applyAlignment="1">
      <alignment horizontal="center" textRotation="90" wrapText="1"/>
    </xf>
    <xf numFmtId="0" fontId="13" fillId="5" borderId="73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2" borderId="7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9" borderId="7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13" fillId="5" borderId="68" xfId="0" applyFont="1" applyFill="1" applyBorder="1" applyAlignment="1">
      <alignment horizontal="center"/>
    </xf>
    <xf numFmtId="0" fontId="13" fillId="5" borderId="64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2" borderId="68" xfId="0" applyFont="1" applyFill="1" applyBorder="1" applyAlignment="1">
      <alignment horizontal="center"/>
    </xf>
    <xf numFmtId="0" fontId="13" fillId="2" borderId="64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3" fillId="9" borderId="7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48" xfId="0" applyFont="1" applyFill="1" applyBorder="1" applyAlignment="1">
      <alignment horizontal="center"/>
    </xf>
    <xf numFmtId="0" fontId="46" fillId="0" borderId="86" xfId="0" applyFont="1" applyBorder="1" applyAlignment="1">
      <alignment horizontal="center" vertical="center" textRotation="90" wrapText="1"/>
    </xf>
    <xf numFmtId="0" fontId="47" fillId="0" borderId="87" xfId="0" applyFont="1" applyBorder="1" applyAlignment="1">
      <alignment horizontal="center" vertical="center" textRotation="90" wrapText="1"/>
    </xf>
    <xf numFmtId="0" fontId="47" fillId="0" borderId="88" xfId="0" applyFont="1" applyBorder="1" applyAlignment="1">
      <alignment horizontal="center" vertical="center" textRotation="90" wrapText="1"/>
    </xf>
    <xf numFmtId="0" fontId="48" fillId="0" borderId="37" xfId="0" applyFont="1" applyBorder="1" applyAlignment="1">
      <alignment horizontal="center" vertical="center" textRotation="90" wrapText="1"/>
    </xf>
    <xf numFmtId="0" fontId="49" fillId="0" borderId="38" xfId="0" applyFont="1" applyBorder="1" applyAlignment="1">
      <alignment horizontal="center" vertical="center" textRotation="90" wrapText="1"/>
    </xf>
    <xf numFmtId="0" fontId="42" fillId="12" borderId="105" xfId="0" applyFont="1" applyFill="1" applyBorder="1" applyAlignment="1">
      <alignment horizontal="center"/>
    </xf>
    <xf numFmtId="0" fontId="42" fillId="12" borderId="107" xfId="0" applyFont="1" applyFill="1" applyBorder="1" applyAlignment="1">
      <alignment horizontal="center"/>
    </xf>
    <xf numFmtId="0" fontId="50" fillId="0" borderId="20" xfId="0" applyFont="1" applyBorder="1" applyAlignment="1">
      <alignment vertical="center"/>
    </xf>
    <xf numFmtId="0" fontId="50" fillId="0" borderId="20" xfId="0" applyFont="1" applyBorder="1" applyAlignment="1">
      <alignment vertical="center" wrapText="1"/>
    </xf>
    <xf numFmtId="0" fontId="50" fillId="0" borderId="20" xfId="0" applyFont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CFFCC"/>
      <color rgb="FF6600CC"/>
      <color rgb="FFFF0066"/>
      <color rgb="FF3366FF"/>
      <color rgb="FF3333FF"/>
      <color rgb="FF99FFCC"/>
      <color rgb="FF66FFFF"/>
      <color rgb="FFCC99FF"/>
      <color rgb="FFFF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122272</xdr:colOff>
      <xdr:row>16</xdr:row>
      <xdr:rowOff>137222</xdr:rowOff>
    </xdr:from>
    <xdr:to>
      <xdr:col>21</xdr:col>
      <xdr:colOff>380807</xdr:colOff>
      <xdr:row>16</xdr:row>
      <xdr:rowOff>150829</xdr:rowOff>
    </xdr:to>
    <xdr:cxnSp macro="">
      <xdr:nvCxnSpPr>
        <xdr:cNvPr id="2" name="Łącznik prosty ze strzałką 1"/>
        <xdr:cNvCxnSpPr/>
      </xdr:nvCxnSpPr>
      <xdr:spPr>
        <a:xfrm flipV="1">
          <a:off x="11002237" y="4926553"/>
          <a:ext cx="5047866" cy="1360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122464</xdr:colOff>
      <xdr:row>15</xdr:row>
      <xdr:rowOff>258536</xdr:rowOff>
    </xdr:from>
    <xdr:to>
      <xdr:col>21</xdr:col>
      <xdr:colOff>353785</xdr:colOff>
      <xdr:row>15</xdr:row>
      <xdr:rowOff>258536</xdr:rowOff>
    </xdr:to>
    <xdr:cxnSp macro="">
      <xdr:nvCxnSpPr>
        <xdr:cNvPr id="3" name="Łącznik prosty ze strzałką 2"/>
        <xdr:cNvCxnSpPr/>
      </xdr:nvCxnSpPr>
      <xdr:spPr>
        <a:xfrm>
          <a:off x="9818914" y="5325836"/>
          <a:ext cx="3498396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299358</xdr:colOff>
      <xdr:row>9</xdr:row>
      <xdr:rowOff>204106</xdr:rowOff>
    </xdr:from>
    <xdr:to>
      <xdr:col>21</xdr:col>
      <xdr:colOff>462643</xdr:colOff>
      <xdr:row>9</xdr:row>
      <xdr:rowOff>204106</xdr:rowOff>
    </xdr:to>
    <xdr:cxnSp macro="">
      <xdr:nvCxnSpPr>
        <xdr:cNvPr id="5" name="Łącznik prosty ze strzałką 4"/>
        <xdr:cNvCxnSpPr/>
      </xdr:nvCxnSpPr>
      <xdr:spPr>
        <a:xfrm>
          <a:off x="13266965" y="3497035"/>
          <a:ext cx="2884714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204107</xdr:colOff>
      <xdr:row>14</xdr:row>
      <xdr:rowOff>190500</xdr:rowOff>
    </xdr:from>
    <xdr:to>
      <xdr:col>21</xdr:col>
      <xdr:colOff>353785</xdr:colOff>
      <xdr:row>14</xdr:row>
      <xdr:rowOff>204108</xdr:rowOff>
    </xdr:to>
    <xdr:cxnSp macro="">
      <xdr:nvCxnSpPr>
        <xdr:cNvPr id="6" name="Łącznik prosty ze strzałką 5"/>
        <xdr:cNvCxnSpPr/>
      </xdr:nvCxnSpPr>
      <xdr:spPr>
        <a:xfrm>
          <a:off x="6953250" y="3823607"/>
          <a:ext cx="8994321" cy="1360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454026</xdr:colOff>
      <xdr:row>6</xdr:row>
      <xdr:rowOff>88901</xdr:rowOff>
    </xdr:from>
    <xdr:to>
      <xdr:col>14</xdr:col>
      <xdr:colOff>136525</xdr:colOff>
      <xdr:row>6</xdr:row>
      <xdr:rowOff>190500</xdr:rowOff>
    </xdr:to>
    <xdr:sp macro="" textlink="">
      <xdr:nvSpPr>
        <xdr:cNvPr id="20" name="pole tekstowe 19"/>
        <xdr:cNvSpPr txBox="1"/>
      </xdr:nvSpPr>
      <xdr:spPr>
        <a:xfrm>
          <a:off x="10604955" y="2306865"/>
          <a:ext cx="362856" cy="10159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800" b="1">
              <a:solidFill>
                <a:srgbClr val="FF0000"/>
              </a:solidFill>
            </a:rPr>
            <a:t>lub</a:t>
          </a:r>
        </a:p>
      </xdr:txBody>
    </xdr:sp>
    <xdr:clientData/>
  </xdr:twoCellAnchor>
  <xdr:twoCellAnchor>
    <xdr:from>
      <xdr:col>13</xdr:col>
      <xdr:colOff>449035</xdr:colOff>
      <xdr:row>5</xdr:row>
      <xdr:rowOff>163285</xdr:rowOff>
    </xdr:from>
    <xdr:to>
      <xdr:col>14</xdr:col>
      <xdr:colOff>131534</xdr:colOff>
      <xdr:row>5</xdr:row>
      <xdr:rowOff>264884</xdr:rowOff>
    </xdr:to>
    <xdr:sp macro="" textlink="">
      <xdr:nvSpPr>
        <xdr:cNvPr id="16" name="pole tekstowe 15"/>
        <xdr:cNvSpPr txBox="1"/>
      </xdr:nvSpPr>
      <xdr:spPr>
        <a:xfrm>
          <a:off x="10599964" y="2041071"/>
          <a:ext cx="362856" cy="10159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800" b="1">
              <a:solidFill>
                <a:srgbClr val="FF0000"/>
              </a:solidFill>
            </a:rPr>
            <a:t>lub</a:t>
          </a:r>
        </a:p>
      </xdr:txBody>
    </xdr:sp>
    <xdr:clientData/>
  </xdr:twoCellAnchor>
  <xdr:twoCellAnchor>
    <xdr:from>
      <xdr:col>13</xdr:col>
      <xdr:colOff>489858</xdr:colOff>
      <xdr:row>25</xdr:row>
      <xdr:rowOff>163285</xdr:rowOff>
    </xdr:from>
    <xdr:to>
      <xdr:col>14</xdr:col>
      <xdr:colOff>172357</xdr:colOff>
      <xdr:row>25</xdr:row>
      <xdr:rowOff>319314</xdr:rowOff>
    </xdr:to>
    <xdr:sp macro="" textlink="">
      <xdr:nvSpPr>
        <xdr:cNvPr id="12" name="pole tekstowe 11"/>
        <xdr:cNvSpPr txBox="1"/>
      </xdr:nvSpPr>
      <xdr:spPr>
        <a:xfrm>
          <a:off x="10640787" y="10681606"/>
          <a:ext cx="362856" cy="15602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800" b="1">
              <a:solidFill>
                <a:srgbClr val="FF0000"/>
              </a:solidFill>
            </a:rPr>
            <a:t>lub</a:t>
          </a:r>
        </a:p>
      </xdr:txBody>
    </xdr:sp>
    <xdr:clientData/>
  </xdr:twoCellAnchor>
  <xdr:twoCellAnchor>
    <xdr:from>
      <xdr:col>17</xdr:col>
      <xdr:colOff>340178</xdr:colOff>
      <xdr:row>25</xdr:row>
      <xdr:rowOff>217714</xdr:rowOff>
    </xdr:from>
    <xdr:to>
      <xdr:col>22</xdr:col>
      <xdr:colOff>380999</xdr:colOff>
      <xdr:row>25</xdr:row>
      <xdr:rowOff>217714</xdr:rowOff>
    </xdr:to>
    <xdr:cxnSp macro="">
      <xdr:nvCxnSpPr>
        <xdr:cNvPr id="13" name="Łącznik prosty ze strzałką 12"/>
        <xdr:cNvCxnSpPr/>
      </xdr:nvCxnSpPr>
      <xdr:spPr>
        <a:xfrm>
          <a:off x="13307785" y="11389178"/>
          <a:ext cx="3442607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81643</xdr:colOff>
      <xdr:row>23</xdr:row>
      <xdr:rowOff>258536</xdr:rowOff>
    </xdr:from>
    <xdr:to>
      <xdr:col>22</xdr:col>
      <xdr:colOff>530679</xdr:colOff>
      <xdr:row>23</xdr:row>
      <xdr:rowOff>285750</xdr:rowOff>
    </xdr:to>
    <xdr:cxnSp macro="">
      <xdr:nvCxnSpPr>
        <xdr:cNvPr id="15" name="Łącznik prosty ze strzałką 14"/>
        <xdr:cNvCxnSpPr/>
      </xdr:nvCxnSpPr>
      <xdr:spPr>
        <a:xfrm flipV="1">
          <a:off x="8967107" y="9715500"/>
          <a:ext cx="7932965" cy="27214"/>
        </a:xfrm>
        <a:prstGeom prst="straightConnector1">
          <a:avLst/>
        </a:prstGeom>
        <a:ln>
          <a:solidFill>
            <a:srgbClr val="99CCFF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503465</xdr:colOff>
      <xdr:row>20</xdr:row>
      <xdr:rowOff>231322</xdr:rowOff>
    </xdr:from>
    <xdr:to>
      <xdr:col>20</xdr:col>
      <xdr:colOff>185963</xdr:colOff>
      <xdr:row>20</xdr:row>
      <xdr:rowOff>414563</xdr:rowOff>
    </xdr:to>
    <xdr:sp macro="" textlink="">
      <xdr:nvSpPr>
        <xdr:cNvPr id="39" name="pole tekstowe 38"/>
        <xdr:cNvSpPr txBox="1"/>
      </xdr:nvSpPr>
      <xdr:spPr>
        <a:xfrm>
          <a:off x="14736536" y="7293429"/>
          <a:ext cx="362856" cy="18324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800" b="1">
              <a:solidFill>
                <a:srgbClr val="FF0000"/>
              </a:solidFill>
            </a:rPr>
            <a:t>lub</a:t>
          </a:r>
        </a:p>
      </xdr:txBody>
    </xdr:sp>
    <xdr:clientData/>
  </xdr:twoCellAnchor>
  <xdr:twoCellAnchor>
    <xdr:from>
      <xdr:col>11</xdr:col>
      <xdr:colOff>122464</xdr:colOff>
      <xdr:row>24</xdr:row>
      <xdr:rowOff>258536</xdr:rowOff>
    </xdr:from>
    <xdr:to>
      <xdr:col>22</xdr:col>
      <xdr:colOff>476250</xdr:colOff>
      <xdr:row>24</xdr:row>
      <xdr:rowOff>272143</xdr:rowOff>
    </xdr:to>
    <xdr:cxnSp macro="">
      <xdr:nvCxnSpPr>
        <xdr:cNvPr id="26" name="Łącznik prosty ze strzałką 25"/>
        <xdr:cNvCxnSpPr/>
      </xdr:nvCxnSpPr>
      <xdr:spPr>
        <a:xfrm>
          <a:off x="9007928" y="10586357"/>
          <a:ext cx="7837715" cy="13607"/>
        </a:xfrm>
        <a:prstGeom prst="straightConnector1">
          <a:avLst/>
        </a:prstGeom>
        <a:noFill/>
        <a:ln w="38100" cap="flat" cmpd="sng" algn="ctr">
          <a:solidFill>
            <a:srgbClr val="99CCFF"/>
          </a:solidFill>
          <a:prstDash val="solid"/>
          <a:tailEnd type="arrow"/>
        </a:ln>
        <a:effectLst>
          <a:outerShdw blurRad="50800" dist="38100" dir="5400000" rotWithShape="0">
            <a:srgbClr val="000000">
              <a:alpha val="43137"/>
            </a:srgbClr>
          </a:outerShdw>
        </a:effectLst>
      </xdr:spPr>
    </xdr:cxnSp>
    <xdr:clientData/>
  </xdr:twoCellAnchor>
  <xdr:twoCellAnchor>
    <xdr:from>
      <xdr:col>5</xdr:col>
      <xdr:colOff>231322</xdr:colOff>
      <xdr:row>8</xdr:row>
      <xdr:rowOff>204108</xdr:rowOff>
    </xdr:from>
    <xdr:to>
      <xdr:col>12</xdr:col>
      <xdr:colOff>462642</xdr:colOff>
      <xdr:row>8</xdr:row>
      <xdr:rowOff>217715</xdr:rowOff>
    </xdr:to>
    <xdr:cxnSp macro="">
      <xdr:nvCxnSpPr>
        <xdr:cNvPr id="22" name="Łącznik prosty 21"/>
        <xdr:cNvCxnSpPr/>
      </xdr:nvCxnSpPr>
      <xdr:spPr>
        <a:xfrm flipV="1">
          <a:off x="5034643" y="3102429"/>
          <a:ext cx="4993820" cy="13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204107</xdr:colOff>
      <xdr:row>9</xdr:row>
      <xdr:rowOff>217714</xdr:rowOff>
    </xdr:from>
    <xdr:to>
      <xdr:col>10</xdr:col>
      <xdr:colOff>353785</xdr:colOff>
      <xdr:row>9</xdr:row>
      <xdr:rowOff>217714</xdr:rowOff>
    </xdr:to>
    <xdr:cxnSp macro="">
      <xdr:nvCxnSpPr>
        <xdr:cNvPr id="25" name="Łącznik prosty 24"/>
        <xdr:cNvCxnSpPr/>
      </xdr:nvCxnSpPr>
      <xdr:spPr>
        <a:xfrm>
          <a:off x="5007428" y="3510643"/>
          <a:ext cx="355146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244929</xdr:colOff>
      <xdr:row>10</xdr:row>
      <xdr:rowOff>217714</xdr:rowOff>
    </xdr:from>
    <xdr:to>
      <xdr:col>10</xdr:col>
      <xdr:colOff>367393</xdr:colOff>
      <xdr:row>10</xdr:row>
      <xdr:rowOff>231321</xdr:rowOff>
    </xdr:to>
    <xdr:cxnSp macro="">
      <xdr:nvCxnSpPr>
        <xdr:cNvPr id="27" name="Łącznik prosty 26"/>
        <xdr:cNvCxnSpPr/>
      </xdr:nvCxnSpPr>
      <xdr:spPr>
        <a:xfrm>
          <a:off x="5048250" y="3905250"/>
          <a:ext cx="3524250" cy="13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340179</xdr:colOff>
      <xdr:row>11</xdr:row>
      <xdr:rowOff>231321</xdr:rowOff>
    </xdr:from>
    <xdr:to>
      <xdr:col>10</xdr:col>
      <xdr:colOff>312964</xdr:colOff>
      <xdr:row>11</xdr:row>
      <xdr:rowOff>244928</xdr:rowOff>
    </xdr:to>
    <xdr:cxnSp macro="">
      <xdr:nvCxnSpPr>
        <xdr:cNvPr id="28" name="Łącznik prosty 27"/>
        <xdr:cNvCxnSpPr/>
      </xdr:nvCxnSpPr>
      <xdr:spPr>
        <a:xfrm flipV="1">
          <a:off x="5143500" y="4408714"/>
          <a:ext cx="3374571" cy="13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285749</xdr:colOff>
      <xdr:row>10</xdr:row>
      <xdr:rowOff>163286</xdr:rowOff>
    </xdr:from>
    <xdr:to>
      <xdr:col>18</xdr:col>
      <xdr:colOff>517072</xdr:colOff>
      <xdr:row>10</xdr:row>
      <xdr:rowOff>176893</xdr:rowOff>
    </xdr:to>
    <xdr:cxnSp macro="">
      <xdr:nvCxnSpPr>
        <xdr:cNvPr id="32" name="Łącznik prosty ze strzałką 31"/>
        <xdr:cNvCxnSpPr/>
      </xdr:nvCxnSpPr>
      <xdr:spPr>
        <a:xfrm>
          <a:off x="13253356" y="3850822"/>
          <a:ext cx="911680" cy="1360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258535</xdr:colOff>
      <xdr:row>10</xdr:row>
      <xdr:rowOff>244928</xdr:rowOff>
    </xdr:from>
    <xdr:to>
      <xdr:col>16</xdr:col>
      <xdr:colOff>476250</xdr:colOff>
      <xdr:row>10</xdr:row>
      <xdr:rowOff>244930</xdr:rowOff>
    </xdr:to>
    <xdr:cxnSp macro="">
      <xdr:nvCxnSpPr>
        <xdr:cNvPr id="34" name="Łącznik prosty 33"/>
        <xdr:cNvCxnSpPr/>
      </xdr:nvCxnSpPr>
      <xdr:spPr>
        <a:xfrm flipV="1">
          <a:off x="11185071" y="3932464"/>
          <a:ext cx="1578429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176893</xdr:colOff>
      <xdr:row>10</xdr:row>
      <xdr:rowOff>272143</xdr:rowOff>
    </xdr:from>
    <xdr:to>
      <xdr:col>22</xdr:col>
      <xdr:colOff>285750</xdr:colOff>
      <xdr:row>10</xdr:row>
      <xdr:rowOff>272146</xdr:rowOff>
    </xdr:to>
    <xdr:cxnSp macro="">
      <xdr:nvCxnSpPr>
        <xdr:cNvPr id="38" name="Łącznik prosty 37"/>
        <xdr:cNvCxnSpPr/>
      </xdr:nvCxnSpPr>
      <xdr:spPr>
        <a:xfrm flipV="1">
          <a:off x="15185572" y="3959679"/>
          <a:ext cx="1469571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11</xdr:row>
      <xdr:rowOff>258536</xdr:rowOff>
    </xdr:from>
    <xdr:to>
      <xdr:col>13</xdr:col>
      <xdr:colOff>312964</xdr:colOff>
      <xdr:row>11</xdr:row>
      <xdr:rowOff>258538</xdr:rowOff>
    </xdr:to>
    <xdr:cxnSp macro="">
      <xdr:nvCxnSpPr>
        <xdr:cNvPr id="43" name="Łącznik prosty 42"/>
        <xdr:cNvCxnSpPr/>
      </xdr:nvCxnSpPr>
      <xdr:spPr>
        <a:xfrm flipV="1">
          <a:off x="8980714" y="4435929"/>
          <a:ext cx="1578429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108857</xdr:colOff>
      <xdr:row>11</xdr:row>
      <xdr:rowOff>272143</xdr:rowOff>
    </xdr:from>
    <xdr:to>
      <xdr:col>19</xdr:col>
      <xdr:colOff>326572</xdr:colOff>
      <xdr:row>11</xdr:row>
      <xdr:rowOff>272145</xdr:rowOff>
    </xdr:to>
    <xdr:cxnSp macro="">
      <xdr:nvCxnSpPr>
        <xdr:cNvPr id="44" name="Łącznik prosty 43"/>
        <xdr:cNvCxnSpPr/>
      </xdr:nvCxnSpPr>
      <xdr:spPr>
        <a:xfrm flipV="1">
          <a:off x="13076464" y="4449536"/>
          <a:ext cx="1578429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204107</xdr:colOff>
      <xdr:row>11</xdr:row>
      <xdr:rowOff>204107</xdr:rowOff>
    </xdr:from>
    <xdr:to>
      <xdr:col>21</xdr:col>
      <xdr:colOff>435430</xdr:colOff>
      <xdr:row>11</xdr:row>
      <xdr:rowOff>217714</xdr:rowOff>
    </xdr:to>
    <xdr:cxnSp macro="">
      <xdr:nvCxnSpPr>
        <xdr:cNvPr id="45" name="Łącznik prosty ze strzałką 44"/>
        <xdr:cNvCxnSpPr/>
      </xdr:nvCxnSpPr>
      <xdr:spPr>
        <a:xfrm>
          <a:off x="15212786" y="4381500"/>
          <a:ext cx="911680" cy="1360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149678</xdr:colOff>
      <xdr:row>12</xdr:row>
      <xdr:rowOff>272143</xdr:rowOff>
    </xdr:from>
    <xdr:to>
      <xdr:col>21</xdr:col>
      <xdr:colOff>421821</xdr:colOff>
      <xdr:row>12</xdr:row>
      <xdr:rowOff>272143</xdr:rowOff>
    </xdr:to>
    <xdr:cxnSp macro="">
      <xdr:nvCxnSpPr>
        <xdr:cNvPr id="46" name="Łącznik prosty ze strzałką 45"/>
        <xdr:cNvCxnSpPr/>
      </xdr:nvCxnSpPr>
      <xdr:spPr>
        <a:xfrm>
          <a:off x="11076214" y="4939393"/>
          <a:ext cx="5034643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7</xdr:row>
      <xdr:rowOff>204107</xdr:rowOff>
    </xdr:from>
    <xdr:to>
      <xdr:col>16</xdr:col>
      <xdr:colOff>312965</xdr:colOff>
      <xdr:row>7</xdr:row>
      <xdr:rowOff>204109</xdr:rowOff>
    </xdr:to>
    <xdr:cxnSp macro="">
      <xdr:nvCxnSpPr>
        <xdr:cNvPr id="48" name="Łącznik prosty 47"/>
        <xdr:cNvCxnSpPr/>
      </xdr:nvCxnSpPr>
      <xdr:spPr>
        <a:xfrm flipV="1">
          <a:off x="11021786" y="2762250"/>
          <a:ext cx="1578429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7</xdr:row>
      <xdr:rowOff>163286</xdr:rowOff>
    </xdr:from>
    <xdr:to>
      <xdr:col>22</xdr:col>
      <xdr:colOff>408215</xdr:colOff>
      <xdr:row>7</xdr:row>
      <xdr:rowOff>163288</xdr:rowOff>
    </xdr:to>
    <xdr:cxnSp macro="">
      <xdr:nvCxnSpPr>
        <xdr:cNvPr id="49" name="Łącznik prosty 48"/>
        <xdr:cNvCxnSpPr/>
      </xdr:nvCxnSpPr>
      <xdr:spPr>
        <a:xfrm flipV="1">
          <a:off x="15199179" y="2721429"/>
          <a:ext cx="1578429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258536</xdr:colOff>
      <xdr:row>7</xdr:row>
      <xdr:rowOff>122464</xdr:rowOff>
    </xdr:from>
    <xdr:to>
      <xdr:col>18</xdr:col>
      <xdr:colOff>489859</xdr:colOff>
      <xdr:row>7</xdr:row>
      <xdr:rowOff>136071</xdr:rowOff>
    </xdr:to>
    <xdr:cxnSp macro="">
      <xdr:nvCxnSpPr>
        <xdr:cNvPr id="50" name="Łącznik prosty ze strzałką 49"/>
        <xdr:cNvCxnSpPr/>
      </xdr:nvCxnSpPr>
      <xdr:spPr>
        <a:xfrm>
          <a:off x="13226143" y="2680607"/>
          <a:ext cx="911680" cy="1360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217715</xdr:colOff>
      <xdr:row>15</xdr:row>
      <xdr:rowOff>272144</xdr:rowOff>
    </xdr:from>
    <xdr:to>
      <xdr:col>12</xdr:col>
      <xdr:colOff>408213</xdr:colOff>
      <xdr:row>15</xdr:row>
      <xdr:rowOff>285750</xdr:rowOff>
    </xdr:to>
    <xdr:cxnSp macro="">
      <xdr:nvCxnSpPr>
        <xdr:cNvPr id="53" name="Łącznik prosty 52"/>
        <xdr:cNvCxnSpPr/>
      </xdr:nvCxnSpPr>
      <xdr:spPr>
        <a:xfrm flipV="1">
          <a:off x="5021036" y="5810251"/>
          <a:ext cx="4952998" cy="136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176893</xdr:colOff>
      <xdr:row>16</xdr:row>
      <xdr:rowOff>163286</xdr:rowOff>
    </xdr:from>
    <xdr:to>
      <xdr:col>12</xdr:col>
      <xdr:colOff>408213</xdr:colOff>
      <xdr:row>16</xdr:row>
      <xdr:rowOff>176893</xdr:rowOff>
    </xdr:to>
    <xdr:cxnSp macro="">
      <xdr:nvCxnSpPr>
        <xdr:cNvPr id="55" name="Łącznik prosty 54"/>
        <xdr:cNvCxnSpPr/>
      </xdr:nvCxnSpPr>
      <xdr:spPr>
        <a:xfrm flipV="1">
          <a:off x="4980214" y="6272893"/>
          <a:ext cx="4993820" cy="13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136071</xdr:colOff>
      <xdr:row>20</xdr:row>
      <xdr:rowOff>231321</xdr:rowOff>
    </xdr:from>
    <xdr:to>
      <xdr:col>10</xdr:col>
      <xdr:colOff>258535</xdr:colOff>
      <xdr:row>20</xdr:row>
      <xdr:rowOff>244928</xdr:rowOff>
    </xdr:to>
    <xdr:cxnSp macro="">
      <xdr:nvCxnSpPr>
        <xdr:cNvPr id="57" name="Łącznik prosty 56"/>
        <xdr:cNvCxnSpPr/>
      </xdr:nvCxnSpPr>
      <xdr:spPr>
        <a:xfrm>
          <a:off x="4939392" y="8817428"/>
          <a:ext cx="3524250" cy="13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136072</xdr:colOff>
      <xdr:row>21</xdr:row>
      <xdr:rowOff>163286</xdr:rowOff>
    </xdr:from>
    <xdr:to>
      <xdr:col>10</xdr:col>
      <xdr:colOff>258536</xdr:colOff>
      <xdr:row>21</xdr:row>
      <xdr:rowOff>176893</xdr:rowOff>
    </xdr:to>
    <xdr:cxnSp macro="">
      <xdr:nvCxnSpPr>
        <xdr:cNvPr id="58" name="Łącznik prosty 57"/>
        <xdr:cNvCxnSpPr/>
      </xdr:nvCxnSpPr>
      <xdr:spPr>
        <a:xfrm>
          <a:off x="4939393" y="9320893"/>
          <a:ext cx="3524250" cy="13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20</xdr:row>
      <xdr:rowOff>258535</xdr:rowOff>
    </xdr:from>
    <xdr:to>
      <xdr:col>15</xdr:col>
      <xdr:colOff>380999</xdr:colOff>
      <xdr:row>20</xdr:row>
      <xdr:rowOff>258535</xdr:rowOff>
    </xdr:to>
    <xdr:cxnSp macro="">
      <xdr:nvCxnSpPr>
        <xdr:cNvPr id="60" name="Łącznik prosty ze strzałką 59"/>
        <xdr:cNvCxnSpPr/>
      </xdr:nvCxnSpPr>
      <xdr:spPr>
        <a:xfrm>
          <a:off x="9103178" y="8844642"/>
          <a:ext cx="2884714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234042</xdr:colOff>
      <xdr:row>21</xdr:row>
      <xdr:rowOff>166006</xdr:rowOff>
    </xdr:from>
    <xdr:to>
      <xdr:col>15</xdr:col>
      <xdr:colOff>397327</xdr:colOff>
      <xdr:row>21</xdr:row>
      <xdr:rowOff>166006</xdr:rowOff>
    </xdr:to>
    <xdr:cxnSp macro="">
      <xdr:nvCxnSpPr>
        <xdr:cNvPr id="61" name="Łącznik prosty ze strzałką 60"/>
        <xdr:cNvCxnSpPr/>
      </xdr:nvCxnSpPr>
      <xdr:spPr>
        <a:xfrm>
          <a:off x="9119506" y="9323613"/>
          <a:ext cx="2884714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285751</xdr:colOff>
      <xdr:row>12</xdr:row>
      <xdr:rowOff>190500</xdr:rowOff>
    </xdr:from>
    <xdr:to>
      <xdr:col>19</xdr:col>
      <xdr:colOff>258536</xdr:colOff>
      <xdr:row>12</xdr:row>
      <xdr:rowOff>204107</xdr:rowOff>
    </xdr:to>
    <xdr:cxnSp macro="">
      <xdr:nvCxnSpPr>
        <xdr:cNvPr id="62" name="Łącznik prosty 61"/>
        <xdr:cNvCxnSpPr/>
      </xdr:nvCxnSpPr>
      <xdr:spPr>
        <a:xfrm flipV="1">
          <a:off x="11375572" y="4857750"/>
          <a:ext cx="3374571" cy="13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244928</xdr:colOff>
      <xdr:row>7</xdr:row>
      <xdr:rowOff>204107</xdr:rowOff>
    </xdr:from>
    <xdr:to>
      <xdr:col>10</xdr:col>
      <xdr:colOff>394606</xdr:colOff>
      <xdr:row>7</xdr:row>
      <xdr:rowOff>204107</xdr:rowOff>
    </xdr:to>
    <xdr:cxnSp macro="">
      <xdr:nvCxnSpPr>
        <xdr:cNvPr id="40" name="Łącznik prosty 39"/>
        <xdr:cNvCxnSpPr/>
      </xdr:nvCxnSpPr>
      <xdr:spPr>
        <a:xfrm>
          <a:off x="5048249" y="2762250"/>
          <a:ext cx="355146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244929</xdr:colOff>
      <xdr:row>19</xdr:row>
      <xdr:rowOff>13606</xdr:rowOff>
    </xdr:from>
    <xdr:to>
      <xdr:col>15</xdr:col>
      <xdr:colOff>408214</xdr:colOff>
      <xdr:row>19</xdr:row>
      <xdr:rowOff>13606</xdr:rowOff>
    </xdr:to>
    <xdr:cxnSp macro="">
      <xdr:nvCxnSpPr>
        <xdr:cNvPr id="42" name="Łącznik prosty ze strzałką 41"/>
        <xdr:cNvCxnSpPr/>
      </xdr:nvCxnSpPr>
      <xdr:spPr>
        <a:xfrm>
          <a:off x="9130393" y="7334249"/>
          <a:ext cx="2884714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27</xdr:row>
      <xdr:rowOff>190499</xdr:rowOff>
    </xdr:from>
    <xdr:to>
      <xdr:col>22</xdr:col>
      <xdr:colOff>449036</xdr:colOff>
      <xdr:row>27</xdr:row>
      <xdr:rowOff>204106</xdr:rowOff>
    </xdr:to>
    <xdr:cxnSp macro="">
      <xdr:nvCxnSpPr>
        <xdr:cNvPr id="47" name="Łącznik prosty ze strzałką 46"/>
        <xdr:cNvCxnSpPr/>
      </xdr:nvCxnSpPr>
      <xdr:spPr>
        <a:xfrm>
          <a:off x="8980714" y="11783785"/>
          <a:ext cx="7837715" cy="13607"/>
        </a:xfrm>
        <a:prstGeom prst="straightConnector1">
          <a:avLst/>
        </a:prstGeom>
        <a:noFill/>
        <a:ln w="38100" cap="flat" cmpd="sng" algn="ctr">
          <a:solidFill>
            <a:srgbClr val="6600CC"/>
          </a:solidFill>
          <a:prstDash val="solid"/>
          <a:tailEnd type="arrow"/>
        </a:ln>
        <a:effectLst>
          <a:outerShdw blurRad="50800" dist="38100" dir="5400000" rotWithShape="0">
            <a:srgbClr val="000000">
              <a:alpha val="43137"/>
            </a:srgbClr>
          </a:outerShdw>
        </a:effectLst>
      </xdr:spPr>
    </xdr:cxnSp>
    <xdr:clientData/>
  </xdr:twoCellAnchor>
  <xdr:twoCellAnchor>
    <xdr:from>
      <xdr:col>7</xdr:col>
      <xdr:colOff>489857</xdr:colOff>
      <xdr:row>28</xdr:row>
      <xdr:rowOff>190500</xdr:rowOff>
    </xdr:from>
    <xdr:to>
      <xdr:col>8</xdr:col>
      <xdr:colOff>204108</xdr:colOff>
      <xdr:row>28</xdr:row>
      <xdr:rowOff>367393</xdr:rowOff>
    </xdr:to>
    <xdr:sp macro="" textlink="">
      <xdr:nvSpPr>
        <xdr:cNvPr id="52" name="pole tekstowe 51"/>
        <xdr:cNvSpPr txBox="1"/>
      </xdr:nvSpPr>
      <xdr:spPr>
        <a:xfrm>
          <a:off x="6653893" y="12273643"/>
          <a:ext cx="394608" cy="17689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800" b="1">
              <a:solidFill>
                <a:srgbClr val="FF0000"/>
              </a:solidFill>
            </a:rPr>
            <a:t>lub</a:t>
          </a:r>
        </a:p>
      </xdr:txBody>
    </xdr:sp>
    <xdr:clientData/>
  </xdr:twoCellAnchor>
  <xdr:twoCellAnchor>
    <xdr:from>
      <xdr:col>7</xdr:col>
      <xdr:colOff>476250</xdr:colOff>
      <xdr:row>29</xdr:row>
      <xdr:rowOff>136071</xdr:rowOff>
    </xdr:from>
    <xdr:to>
      <xdr:col>8</xdr:col>
      <xdr:colOff>190501</xdr:colOff>
      <xdr:row>29</xdr:row>
      <xdr:rowOff>312964</xdr:rowOff>
    </xdr:to>
    <xdr:sp macro="" textlink="">
      <xdr:nvSpPr>
        <xdr:cNvPr id="54" name="pole tekstowe 53"/>
        <xdr:cNvSpPr txBox="1"/>
      </xdr:nvSpPr>
      <xdr:spPr>
        <a:xfrm>
          <a:off x="6640286" y="12777107"/>
          <a:ext cx="394608" cy="17689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800" b="1">
              <a:solidFill>
                <a:srgbClr val="FF0000"/>
              </a:solidFill>
            </a:rPr>
            <a:t>lub</a:t>
          </a:r>
        </a:p>
      </xdr:txBody>
    </xdr:sp>
    <xdr:clientData/>
  </xdr:twoCellAnchor>
  <xdr:twoCellAnchor>
    <xdr:from>
      <xdr:col>11</xdr:col>
      <xdr:colOff>95250</xdr:colOff>
      <xdr:row>28</xdr:row>
      <xdr:rowOff>204108</xdr:rowOff>
    </xdr:from>
    <xdr:to>
      <xdr:col>22</xdr:col>
      <xdr:colOff>449036</xdr:colOff>
      <xdr:row>28</xdr:row>
      <xdr:rowOff>217715</xdr:rowOff>
    </xdr:to>
    <xdr:cxnSp macro="">
      <xdr:nvCxnSpPr>
        <xdr:cNvPr id="63" name="Łącznik prosty ze strzałką 62"/>
        <xdr:cNvCxnSpPr/>
      </xdr:nvCxnSpPr>
      <xdr:spPr>
        <a:xfrm>
          <a:off x="8980714" y="12287251"/>
          <a:ext cx="7837715" cy="13607"/>
        </a:xfrm>
        <a:prstGeom prst="straightConnector1">
          <a:avLst/>
        </a:prstGeom>
        <a:noFill/>
        <a:ln w="38100" cap="flat" cmpd="sng" algn="ctr">
          <a:solidFill>
            <a:srgbClr val="6600CC"/>
          </a:solidFill>
          <a:prstDash val="solid"/>
          <a:tailEnd type="arrow"/>
        </a:ln>
        <a:effectLst>
          <a:outerShdw blurRad="50800" dist="38100" dir="5400000" rotWithShape="0">
            <a:srgbClr val="000000">
              <a:alpha val="43137"/>
            </a:srgbClr>
          </a:outerShdw>
        </a:effectLst>
      </xdr:spPr>
    </xdr:cxnSp>
    <xdr:clientData/>
  </xdr:twoCellAnchor>
  <xdr:twoCellAnchor>
    <xdr:from>
      <xdr:col>11</xdr:col>
      <xdr:colOff>81643</xdr:colOff>
      <xdr:row>29</xdr:row>
      <xdr:rowOff>149678</xdr:rowOff>
    </xdr:from>
    <xdr:to>
      <xdr:col>22</xdr:col>
      <xdr:colOff>435429</xdr:colOff>
      <xdr:row>29</xdr:row>
      <xdr:rowOff>163285</xdr:rowOff>
    </xdr:to>
    <xdr:cxnSp macro="">
      <xdr:nvCxnSpPr>
        <xdr:cNvPr id="64" name="Łącznik prosty ze strzałką 63"/>
        <xdr:cNvCxnSpPr/>
      </xdr:nvCxnSpPr>
      <xdr:spPr>
        <a:xfrm>
          <a:off x="8967107" y="12790714"/>
          <a:ext cx="7837715" cy="13607"/>
        </a:xfrm>
        <a:prstGeom prst="straightConnector1">
          <a:avLst/>
        </a:prstGeom>
        <a:noFill/>
        <a:ln w="38100" cap="flat" cmpd="sng" algn="ctr">
          <a:solidFill>
            <a:srgbClr val="6600CC"/>
          </a:solidFill>
          <a:prstDash val="solid"/>
          <a:tailEnd type="arrow"/>
        </a:ln>
        <a:effectLst>
          <a:outerShdw blurRad="50800" dist="38100" dir="5400000" rotWithShape="0">
            <a:srgbClr val="000000">
              <a:alpha val="43137"/>
            </a:srgbClr>
          </a:outerShdw>
        </a:effectLst>
      </xdr:spPr>
    </xdr:cxnSp>
    <xdr:clientData/>
  </xdr:twoCellAnchor>
  <xdr:twoCellAnchor>
    <xdr:from>
      <xdr:col>14</xdr:col>
      <xdr:colOff>149678</xdr:colOff>
      <xdr:row>13</xdr:row>
      <xdr:rowOff>272143</xdr:rowOff>
    </xdr:from>
    <xdr:to>
      <xdr:col>21</xdr:col>
      <xdr:colOff>421821</xdr:colOff>
      <xdr:row>13</xdr:row>
      <xdr:rowOff>272143</xdr:rowOff>
    </xdr:to>
    <xdr:cxnSp macro="">
      <xdr:nvCxnSpPr>
        <xdr:cNvPr id="41" name="Łącznik prosty ze strzałką 40"/>
        <xdr:cNvCxnSpPr/>
      </xdr:nvCxnSpPr>
      <xdr:spPr>
        <a:xfrm>
          <a:off x="11239499" y="4939393"/>
          <a:ext cx="5034643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285751</xdr:colOff>
      <xdr:row>13</xdr:row>
      <xdr:rowOff>190500</xdr:rowOff>
    </xdr:from>
    <xdr:to>
      <xdr:col>19</xdr:col>
      <xdr:colOff>258536</xdr:colOff>
      <xdr:row>13</xdr:row>
      <xdr:rowOff>204107</xdr:rowOff>
    </xdr:to>
    <xdr:cxnSp macro="">
      <xdr:nvCxnSpPr>
        <xdr:cNvPr id="51" name="Łącznik prosty 50"/>
        <xdr:cNvCxnSpPr/>
      </xdr:nvCxnSpPr>
      <xdr:spPr>
        <a:xfrm flipV="1">
          <a:off x="11375572" y="4857750"/>
          <a:ext cx="3374571" cy="13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dlewnia metali">
  <a:themeElements>
    <a:clrScheme name="Odlewnia metali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dlewnia metali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dlewnia metali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opin.edu.pl/fundusze-unijne/power-2014-2020-os-iii-szkolnictwo-wyzsze-dla-gospodarki-i-rozwoju/talenty-muzyczne-na-drodze-do-mistrzostwa-i-sukcesu-zawodowego/centrum-przedsiebiorczosci-muzycznej/kreow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zoomScale="70" zoomScaleNormal="70" workbookViewId="0">
      <selection activeCell="X34" sqref="A1:X34"/>
    </sheetView>
  </sheetViews>
  <sheetFormatPr defaultRowHeight="15.75" x14ac:dyDescent="0.3"/>
  <cols>
    <col min="1" max="1" width="11" customWidth="1"/>
    <col min="2" max="2" width="27.375" customWidth="1"/>
    <col min="24" max="24" width="9.25" bestFit="1" customWidth="1"/>
  </cols>
  <sheetData>
    <row r="1" spans="1:29" ht="32.25" thickTop="1" thickBot="1" x14ac:dyDescent="0.5">
      <c r="A1" s="12"/>
      <c r="B1" s="278" t="s">
        <v>42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80"/>
    </row>
    <row r="2" spans="1:29" ht="25.5" thickTop="1" thickBot="1" x14ac:dyDescent="0.45">
      <c r="A2" s="8"/>
      <c r="B2" s="281" t="s">
        <v>48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3"/>
    </row>
    <row r="3" spans="1:29" ht="20.25" thickBot="1" x14ac:dyDescent="0.35">
      <c r="A3" s="9"/>
      <c r="B3" s="107"/>
      <c r="C3" s="284" t="s">
        <v>1</v>
      </c>
      <c r="D3" s="287" t="s">
        <v>4</v>
      </c>
      <c r="E3" s="289" t="s">
        <v>7</v>
      </c>
      <c r="F3" s="291" t="s">
        <v>8</v>
      </c>
      <c r="G3" s="292"/>
      <c r="H3" s="292"/>
      <c r="I3" s="292"/>
      <c r="J3" s="292"/>
      <c r="K3" s="293"/>
      <c r="L3" s="294" t="s">
        <v>13</v>
      </c>
      <c r="M3" s="295"/>
      <c r="N3" s="295"/>
      <c r="O3" s="295"/>
      <c r="P3" s="295"/>
      <c r="Q3" s="296"/>
      <c r="R3" s="297" t="s">
        <v>21</v>
      </c>
      <c r="S3" s="298"/>
      <c r="T3" s="298"/>
      <c r="U3" s="298"/>
      <c r="V3" s="298"/>
      <c r="W3" s="299"/>
      <c r="X3" s="109"/>
    </row>
    <row r="4" spans="1:29" ht="24" thickBot="1" x14ac:dyDescent="0.4">
      <c r="A4" s="81"/>
      <c r="B4" s="108"/>
      <c r="C4" s="285"/>
      <c r="D4" s="287"/>
      <c r="E4" s="289"/>
      <c r="F4" s="300" t="s">
        <v>15</v>
      </c>
      <c r="G4" s="301"/>
      <c r="H4" s="302"/>
      <c r="I4" s="300" t="s">
        <v>16</v>
      </c>
      <c r="J4" s="301"/>
      <c r="K4" s="302"/>
      <c r="L4" s="303" t="s">
        <v>17</v>
      </c>
      <c r="M4" s="304"/>
      <c r="N4" s="305"/>
      <c r="O4" s="303" t="s">
        <v>18</v>
      </c>
      <c r="P4" s="304"/>
      <c r="Q4" s="305"/>
      <c r="R4" s="306" t="s">
        <v>19</v>
      </c>
      <c r="S4" s="307"/>
      <c r="T4" s="308"/>
      <c r="U4" s="309" t="s">
        <v>20</v>
      </c>
      <c r="V4" s="310"/>
      <c r="W4" s="311"/>
      <c r="X4" s="110"/>
    </row>
    <row r="5" spans="1:29" ht="46.5" thickTop="1" thickBot="1" x14ac:dyDescent="0.35">
      <c r="A5" s="80"/>
      <c r="B5" s="7" t="s">
        <v>0</v>
      </c>
      <c r="C5" s="286"/>
      <c r="D5" s="288"/>
      <c r="E5" s="290"/>
      <c r="F5" s="92" t="s">
        <v>34</v>
      </c>
      <c r="G5" s="93" t="s">
        <v>35</v>
      </c>
      <c r="H5" s="94" t="s">
        <v>9</v>
      </c>
      <c r="I5" s="92" t="s">
        <v>34</v>
      </c>
      <c r="J5" s="93" t="s">
        <v>35</v>
      </c>
      <c r="K5" s="94" t="s">
        <v>9</v>
      </c>
      <c r="L5" s="112" t="s">
        <v>34</v>
      </c>
      <c r="M5" s="113" t="s">
        <v>35</v>
      </c>
      <c r="N5" s="114" t="s">
        <v>9</v>
      </c>
      <c r="O5" s="112" t="s">
        <v>34</v>
      </c>
      <c r="P5" s="113" t="s">
        <v>35</v>
      </c>
      <c r="Q5" s="114" t="s">
        <v>9</v>
      </c>
      <c r="R5" s="125" t="s">
        <v>34</v>
      </c>
      <c r="S5" s="126" t="s">
        <v>35</v>
      </c>
      <c r="T5" s="127" t="s">
        <v>9</v>
      </c>
      <c r="U5" s="125" t="s">
        <v>34</v>
      </c>
      <c r="V5" s="126" t="s">
        <v>35</v>
      </c>
      <c r="W5" s="127" t="s">
        <v>9</v>
      </c>
      <c r="X5" s="111" t="s">
        <v>22</v>
      </c>
    </row>
    <row r="6" spans="1:29" ht="27" customHeight="1" thickTop="1" x14ac:dyDescent="0.3">
      <c r="A6" s="315" t="s">
        <v>54</v>
      </c>
      <c r="B6" s="27" t="s">
        <v>30</v>
      </c>
      <c r="C6" s="43" t="s">
        <v>3</v>
      </c>
      <c r="D6" s="44" t="s">
        <v>5</v>
      </c>
      <c r="E6" s="45">
        <v>90</v>
      </c>
      <c r="F6" s="43" t="s">
        <v>11</v>
      </c>
      <c r="G6" s="44">
        <v>30</v>
      </c>
      <c r="H6" s="95">
        <v>1</v>
      </c>
      <c r="I6" s="46" t="s">
        <v>10</v>
      </c>
      <c r="J6" s="44">
        <v>30</v>
      </c>
      <c r="K6" s="100">
        <v>1</v>
      </c>
      <c r="L6" s="43" t="s">
        <v>12</v>
      </c>
      <c r="M6" s="44">
        <v>30</v>
      </c>
      <c r="N6" s="115">
        <v>2</v>
      </c>
      <c r="O6" s="43" t="s">
        <v>12</v>
      </c>
      <c r="P6" s="44">
        <v>30</v>
      </c>
      <c r="Q6" s="121">
        <v>2</v>
      </c>
      <c r="R6" s="43"/>
      <c r="S6" s="44"/>
      <c r="T6" s="128"/>
      <c r="U6" s="47"/>
      <c r="V6" s="48"/>
      <c r="W6" s="134"/>
      <c r="X6" s="33">
        <f>SUM(H6,K6,N6)</f>
        <v>4</v>
      </c>
    </row>
    <row r="7" spans="1:29" ht="27" customHeight="1" x14ac:dyDescent="0.3">
      <c r="A7" s="316"/>
      <c r="B7" s="27" t="s">
        <v>31</v>
      </c>
      <c r="C7" s="49" t="s">
        <v>3</v>
      </c>
      <c r="D7" s="50" t="s">
        <v>5</v>
      </c>
      <c r="E7" s="51">
        <f>SUM(G7,J7,M7)</f>
        <v>90</v>
      </c>
      <c r="F7" s="52" t="s">
        <v>11</v>
      </c>
      <c r="G7" s="53">
        <v>30</v>
      </c>
      <c r="H7" s="96">
        <v>1</v>
      </c>
      <c r="I7" s="54" t="s">
        <v>10</v>
      </c>
      <c r="J7" s="53">
        <v>30</v>
      </c>
      <c r="K7" s="101">
        <v>2</v>
      </c>
      <c r="L7" s="52" t="s">
        <v>12</v>
      </c>
      <c r="M7" s="53">
        <v>30</v>
      </c>
      <c r="N7" s="116">
        <v>2</v>
      </c>
      <c r="O7" s="52" t="s">
        <v>12</v>
      </c>
      <c r="P7" s="53">
        <v>30</v>
      </c>
      <c r="Q7" s="119">
        <v>2</v>
      </c>
      <c r="R7" s="52"/>
      <c r="S7" s="53"/>
      <c r="T7" s="129"/>
      <c r="U7" s="55"/>
      <c r="V7" s="56"/>
      <c r="W7" s="135"/>
      <c r="X7" s="34">
        <f>SUM(H7,K7,N7)</f>
        <v>5</v>
      </c>
      <c r="AC7" s="32"/>
    </row>
    <row r="8" spans="1:29" ht="27" customHeight="1" x14ac:dyDescent="0.3">
      <c r="A8" s="316"/>
      <c r="B8" s="28" t="s">
        <v>23</v>
      </c>
      <c r="C8" s="52" t="s">
        <v>3</v>
      </c>
      <c r="D8" s="50" t="s">
        <v>5</v>
      </c>
      <c r="E8" s="57">
        <f>SUM(M8)</f>
        <v>30</v>
      </c>
      <c r="F8" s="49"/>
      <c r="G8" s="50"/>
      <c r="H8" s="147"/>
      <c r="I8" s="58"/>
      <c r="J8" s="50"/>
      <c r="K8" s="102"/>
      <c r="L8" s="49" t="s">
        <v>10</v>
      </c>
      <c r="M8" s="50">
        <v>30</v>
      </c>
      <c r="N8" s="117">
        <v>1</v>
      </c>
      <c r="O8" s="49"/>
      <c r="P8" s="50"/>
      <c r="Q8" s="117"/>
      <c r="R8" s="49"/>
      <c r="S8" s="50"/>
      <c r="T8" s="130"/>
      <c r="U8" s="59"/>
      <c r="V8" s="60"/>
      <c r="W8" s="136"/>
      <c r="X8" s="35">
        <f>SUM((H8+K8+N8+Q8+T8+W8))</f>
        <v>1</v>
      </c>
    </row>
    <row r="9" spans="1:29" ht="30.95" customHeight="1" x14ac:dyDescent="0.3">
      <c r="A9" s="316"/>
      <c r="B9" s="29" t="s">
        <v>46</v>
      </c>
      <c r="C9" s="61" t="s">
        <v>2</v>
      </c>
      <c r="D9" s="62" t="s">
        <v>5</v>
      </c>
      <c r="E9" s="63">
        <f>SUM(P9,S9,V9)</f>
        <v>90</v>
      </c>
      <c r="F9" s="64"/>
      <c r="G9" s="62"/>
      <c r="H9" s="98"/>
      <c r="I9" s="64"/>
      <c r="J9" s="62"/>
      <c r="K9" s="103"/>
      <c r="L9" s="61"/>
      <c r="M9" s="62"/>
      <c r="N9" s="118"/>
      <c r="O9" s="65" t="s">
        <v>11</v>
      </c>
      <c r="P9" s="66">
        <v>30</v>
      </c>
      <c r="Q9" s="122">
        <v>2</v>
      </c>
      <c r="R9" s="67" t="s">
        <v>10</v>
      </c>
      <c r="S9" s="66">
        <v>30</v>
      </c>
      <c r="T9" s="131">
        <v>2</v>
      </c>
      <c r="U9" s="65" t="s">
        <v>12</v>
      </c>
      <c r="V9" s="66">
        <v>30</v>
      </c>
      <c r="W9" s="132">
        <v>2</v>
      </c>
      <c r="X9" s="36">
        <f>SUM((H9+K9+N9+Q9+T9+W9))</f>
        <v>6</v>
      </c>
    </row>
    <row r="10" spans="1:29" ht="30.95" customHeight="1" x14ac:dyDescent="0.3">
      <c r="A10" s="316"/>
      <c r="B10" s="319" t="s">
        <v>55</v>
      </c>
      <c r="C10" s="58" t="s">
        <v>3</v>
      </c>
      <c r="D10" s="68" t="s">
        <v>5</v>
      </c>
      <c r="E10" s="69">
        <v>60</v>
      </c>
      <c r="F10" s="64"/>
      <c r="G10" s="62"/>
      <c r="H10" s="98"/>
      <c r="I10" s="64"/>
      <c r="J10" s="62"/>
      <c r="K10" s="147"/>
      <c r="L10" s="58" t="s">
        <v>10</v>
      </c>
      <c r="M10" s="50">
        <v>30</v>
      </c>
      <c r="N10" s="156">
        <v>2</v>
      </c>
      <c r="O10" s="58" t="s">
        <v>12</v>
      </c>
      <c r="P10" s="50">
        <v>30</v>
      </c>
      <c r="Q10" s="157">
        <v>2</v>
      </c>
      <c r="R10" s="64"/>
      <c r="S10" s="62"/>
      <c r="T10" s="138"/>
      <c r="U10" s="64"/>
      <c r="V10" s="62"/>
      <c r="W10" s="133"/>
      <c r="X10" s="37">
        <v>4</v>
      </c>
    </row>
    <row r="11" spans="1:29" ht="39" customHeight="1" x14ac:dyDescent="0.3">
      <c r="A11" s="316"/>
      <c r="B11" s="320" t="s">
        <v>56</v>
      </c>
      <c r="C11" s="58" t="s">
        <v>3</v>
      </c>
      <c r="D11" s="50" t="s">
        <v>5</v>
      </c>
      <c r="E11" s="63">
        <v>30</v>
      </c>
      <c r="F11" s="64"/>
      <c r="G11" s="62"/>
      <c r="H11" s="98"/>
      <c r="I11" s="64"/>
      <c r="J11" s="62"/>
      <c r="K11" s="103"/>
      <c r="L11" s="61" t="s">
        <v>11</v>
      </c>
      <c r="M11" s="62">
        <v>30</v>
      </c>
      <c r="N11" s="118">
        <v>2</v>
      </c>
      <c r="O11" s="61"/>
      <c r="P11" s="62"/>
      <c r="Q11" s="154"/>
      <c r="R11" s="64"/>
      <c r="S11" s="62"/>
      <c r="T11" s="138"/>
      <c r="U11" s="64"/>
      <c r="V11" s="62"/>
      <c r="W11" s="133"/>
      <c r="X11" s="37">
        <v>2</v>
      </c>
    </row>
    <row r="12" spans="1:29" ht="39" customHeight="1" x14ac:dyDescent="0.3">
      <c r="A12" s="316"/>
      <c r="B12" s="320" t="s">
        <v>57</v>
      </c>
      <c r="C12" s="58" t="s">
        <v>3</v>
      </c>
      <c r="D12" s="50" t="s">
        <v>5</v>
      </c>
      <c r="E12" s="63">
        <v>30</v>
      </c>
      <c r="F12" s="64"/>
      <c r="G12" s="62"/>
      <c r="H12" s="98"/>
      <c r="I12" s="64"/>
      <c r="J12" s="62"/>
      <c r="K12" s="103"/>
      <c r="L12" s="61"/>
      <c r="M12" s="62"/>
      <c r="N12" s="118"/>
      <c r="O12" s="49" t="s">
        <v>11</v>
      </c>
      <c r="P12" s="50">
        <v>30</v>
      </c>
      <c r="Q12" s="155">
        <v>2</v>
      </c>
      <c r="R12" s="58"/>
      <c r="S12" s="50"/>
      <c r="T12" s="136"/>
      <c r="U12" s="58"/>
      <c r="V12" s="50"/>
      <c r="W12" s="130"/>
      <c r="X12" s="35">
        <v>2</v>
      </c>
    </row>
    <row r="13" spans="1:29" ht="63" customHeight="1" x14ac:dyDescent="0.3">
      <c r="A13" s="316"/>
      <c r="B13" s="321" t="s">
        <v>58</v>
      </c>
      <c r="C13" s="58" t="s">
        <v>3</v>
      </c>
      <c r="D13" s="68" t="s">
        <v>5</v>
      </c>
      <c r="E13" s="69">
        <v>30</v>
      </c>
      <c r="F13" s="58"/>
      <c r="G13" s="50"/>
      <c r="H13" s="97"/>
      <c r="I13" s="58"/>
      <c r="J13" s="50"/>
      <c r="K13" s="102"/>
      <c r="L13" s="49" t="s">
        <v>11</v>
      </c>
      <c r="M13" s="50">
        <v>30</v>
      </c>
      <c r="N13" s="117">
        <v>2</v>
      </c>
      <c r="O13" s="49"/>
      <c r="P13" s="50"/>
      <c r="Q13" s="117"/>
      <c r="R13" s="49"/>
      <c r="S13" s="50"/>
      <c r="T13" s="130"/>
      <c r="U13" s="59"/>
      <c r="V13" s="60"/>
      <c r="W13" s="136"/>
      <c r="X13" s="35">
        <v>2</v>
      </c>
    </row>
    <row r="14" spans="1:29" ht="39" customHeight="1" x14ac:dyDescent="0.3">
      <c r="A14" s="316"/>
      <c r="B14" s="320" t="s">
        <v>61</v>
      </c>
      <c r="C14" s="58" t="s">
        <v>3</v>
      </c>
      <c r="D14" s="68" t="s">
        <v>5</v>
      </c>
      <c r="E14" s="69">
        <v>30</v>
      </c>
      <c r="F14" s="58"/>
      <c r="G14" s="50"/>
      <c r="H14" s="97"/>
      <c r="I14" s="58"/>
      <c r="J14" s="50"/>
      <c r="K14" s="102"/>
      <c r="L14" s="49" t="s">
        <v>11</v>
      </c>
      <c r="M14" s="50">
        <v>30</v>
      </c>
      <c r="N14" s="117">
        <v>2</v>
      </c>
      <c r="O14" s="49"/>
      <c r="P14" s="50"/>
      <c r="Q14" s="117"/>
      <c r="R14" s="49"/>
      <c r="S14" s="50"/>
      <c r="T14" s="130"/>
      <c r="U14" s="59"/>
      <c r="V14" s="60"/>
      <c r="W14" s="136"/>
      <c r="X14" s="35">
        <v>2</v>
      </c>
    </row>
    <row r="15" spans="1:29" ht="30" customHeight="1" x14ac:dyDescent="0.3">
      <c r="A15" s="316"/>
      <c r="B15" s="153" t="s">
        <v>29</v>
      </c>
      <c r="C15" s="54" t="s">
        <v>2</v>
      </c>
      <c r="D15" s="70" t="s">
        <v>6</v>
      </c>
      <c r="E15" s="71">
        <f>SUM(G15)</f>
        <v>30</v>
      </c>
      <c r="F15" s="52" t="s">
        <v>11</v>
      </c>
      <c r="G15" s="53">
        <v>30</v>
      </c>
      <c r="H15" s="147">
        <v>2</v>
      </c>
      <c r="I15" s="54"/>
      <c r="J15" s="53"/>
      <c r="K15" s="147"/>
      <c r="L15" s="148"/>
      <c r="M15" s="150"/>
      <c r="N15" s="151"/>
      <c r="O15" s="52"/>
      <c r="P15" s="53"/>
      <c r="Q15" s="119"/>
      <c r="R15" s="52"/>
      <c r="S15" s="53"/>
      <c r="T15" s="129"/>
      <c r="U15" s="55"/>
      <c r="V15" s="56"/>
      <c r="W15" s="135"/>
      <c r="X15" s="34">
        <v>2</v>
      </c>
    </row>
    <row r="16" spans="1:29" ht="45" customHeight="1" x14ac:dyDescent="0.3">
      <c r="A16" s="316"/>
      <c r="B16" s="30" t="s">
        <v>37</v>
      </c>
      <c r="C16" s="67"/>
      <c r="D16" s="72" t="s">
        <v>26</v>
      </c>
      <c r="E16" s="73">
        <v>30</v>
      </c>
      <c r="F16" s="67"/>
      <c r="G16" s="66"/>
      <c r="H16" s="99"/>
      <c r="I16" s="67"/>
      <c r="J16" s="66"/>
      <c r="K16" s="104"/>
      <c r="L16" s="65"/>
      <c r="M16" s="66"/>
      <c r="N16" s="120">
        <v>1</v>
      </c>
      <c r="O16" s="65"/>
      <c r="P16" s="66"/>
      <c r="Q16" s="120"/>
      <c r="R16" s="65"/>
      <c r="S16" s="66"/>
      <c r="T16" s="132"/>
      <c r="U16" s="74"/>
      <c r="V16" s="75"/>
      <c r="W16" s="137"/>
      <c r="X16" s="36">
        <v>1</v>
      </c>
    </row>
    <row r="17" spans="1:31" ht="30" customHeight="1" thickBot="1" x14ac:dyDescent="0.35">
      <c r="A17" s="316"/>
      <c r="B17" s="31" t="s">
        <v>33</v>
      </c>
      <c r="C17" s="64"/>
      <c r="D17" s="76" t="s">
        <v>6</v>
      </c>
      <c r="E17" s="77">
        <v>120</v>
      </c>
      <c r="F17" s="64"/>
      <c r="G17" s="62"/>
      <c r="H17" s="98"/>
      <c r="I17" s="64"/>
      <c r="J17" s="62"/>
      <c r="K17" s="103"/>
      <c r="L17" s="61"/>
      <c r="M17" s="62"/>
      <c r="N17" s="118">
        <v>5</v>
      </c>
      <c r="O17" s="61"/>
      <c r="P17" s="62"/>
      <c r="Q17" s="118"/>
      <c r="R17" s="61"/>
      <c r="S17" s="62"/>
      <c r="T17" s="133"/>
      <c r="U17" s="78"/>
      <c r="V17" s="79"/>
      <c r="W17" s="138"/>
      <c r="X17" s="37">
        <v>5</v>
      </c>
      <c r="AE17" s="83"/>
    </row>
    <row r="18" spans="1:31" ht="27" customHeight="1" thickTop="1" thickBot="1" x14ac:dyDescent="0.35">
      <c r="A18" s="262" t="s">
        <v>39</v>
      </c>
      <c r="B18" s="196" t="s">
        <v>14</v>
      </c>
      <c r="C18" s="265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7"/>
      <c r="X18" s="225">
        <f>SUM(X6:X17)</f>
        <v>36</v>
      </c>
    </row>
    <row r="19" spans="1:31" ht="39.75" customHeight="1" thickTop="1" x14ac:dyDescent="0.3">
      <c r="A19" s="263"/>
      <c r="B19" s="158" t="s">
        <v>47</v>
      </c>
      <c r="C19" s="268" t="s">
        <v>2</v>
      </c>
      <c r="D19" s="270" t="s">
        <v>5</v>
      </c>
      <c r="E19" s="272">
        <v>60</v>
      </c>
      <c r="F19" s="254"/>
      <c r="G19" s="256"/>
      <c r="H19" s="250"/>
      <c r="I19" s="254"/>
      <c r="J19" s="256"/>
      <c r="K19" s="250"/>
      <c r="L19" s="252"/>
      <c r="M19" s="242"/>
      <c r="N19" s="244"/>
      <c r="O19" s="252"/>
      <c r="P19" s="242"/>
      <c r="Q19" s="244"/>
      <c r="R19" s="274" t="s">
        <v>10</v>
      </c>
      <c r="S19" s="276">
        <v>30</v>
      </c>
      <c r="T19" s="258">
        <v>3</v>
      </c>
      <c r="U19" s="274" t="s">
        <v>12</v>
      </c>
      <c r="V19" s="276">
        <v>30</v>
      </c>
      <c r="W19" s="258">
        <v>3</v>
      </c>
      <c r="X19" s="260">
        <f>SUM(T19,W19)</f>
        <v>6</v>
      </c>
    </row>
    <row r="20" spans="1:31" ht="39.75" customHeight="1" x14ac:dyDescent="0.3">
      <c r="A20" s="263"/>
      <c r="B20" s="82" t="s">
        <v>40</v>
      </c>
      <c r="C20" s="269"/>
      <c r="D20" s="271"/>
      <c r="E20" s="273"/>
      <c r="F20" s="255"/>
      <c r="G20" s="257"/>
      <c r="H20" s="251"/>
      <c r="I20" s="255"/>
      <c r="J20" s="257"/>
      <c r="K20" s="251"/>
      <c r="L20" s="253"/>
      <c r="M20" s="243"/>
      <c r="N20" s="245"/>
      <c r="O20" s="253"/>
      <c r="P20" s="243"/>
      <c r="Q20" s="245"/>
      <c r="R20" s="275"/>
      <c r="S20" s="277"/>
      <c r="T20" s="259"/>
      <c r="U20" s="275"/>
      <c r="V20" s="277"/>
      <c r="W20" s="259"/>
      <c r="X20" s="261"/>
      <c r="AA20" s="38"/>
    </row>
    <row r="21" spans="1:31" ht="45" customHeight="1" x14ac:dyDescent="0.3">
      <c r="A21" s="263"/>
      <c r="B21" s="84" t="s">
        <v>44</v>
      </c>
      <c r="C21" s="87" t="s">
        <v>3</v>
      </c>
      <c r="D21" s="88" t="s">
        <v>5</v>
      </c>
      <c r="E21" s="89">
        <v>30</v>
      </c>
      <c r="F21" s="87"/>
      <c r="G21" s="88"/>
      <c r="H21" s="105"/>
      <c r="I21" s="90"/>
      <c r="J21" s="88"/>
      <c r="K21" s="105"/>
      <c r="L21" s="85"/>
      <c r="M21" s="86"/>
      <c r="N21" s="123"/>
      <c r="O21" s="149"/>
      <c r="P21" s="86"/>
      <c r="Q21" s="123"/>
      <c r="R21" s="90" t="s">
        <v>11</v>
      </c>
      <c r="S21" s="145">
        <v>30</v>
      </c>
      <c r="T21" s="152">
        <v>2</v>
      </c>
      <c r="U21" s="87" t="s">
        <v>11</v>
      </c>
      <c r="V21" s="88">
        <v>30</v>
      </c>
      <c r="W21" s="140">
        <v>2</v>
      </c>
      <c r="X21" s="91">
        <v>2</v>
      </c>
    </row>
    <row r="22" spans="1:31" ht="30" customHeight="1" thickBot="1" x14ac:dyDescent="0.35">
      <c r="A22" s="264"/>
      <c r="B22" s="16" t="s">
        <v>24</v>
      </c>
      <c r="C22" s="17"/>
      <c r="D22" s="142" t="s">
        <v>6</v>
      </c>
      <c r="E22" s="143">
        <v>90</v>
      </c>
      <c r="F22" s="14"/>
      <c r="G22" s="20"/>
      <c r="H22" s="106"/>
      <c r="I22" s="15"/>
      <c r="J22" s="20"/>
      <c r="K22" s="106"/>
      <c r="L22" s="18"/>
      <c r="M22" s="21"/>
      <c r="N22" s="124"/>
      <c r="O22" s="19"/>
      <c r="P22" s="22"/>
      <c r="Q22" s="124">
        <v>3</v>
      </c>
      <c r="R22" s="15"/>
      <c r="S22" s="20"/>
      <c r="T22" s="139"/>
      <c r="U22" s="15"/>
      <c r="V22" s="23"/>
      <c r="W22" s="141">
        <v>3</v>
      </c>
      <c r="X22" s="42">
        <f>SUM(W22)</f>
        <v>3</v>
      </c>
    </row>
    <row r="23" spans="1:31" ht="31.5" customHeight="1" thickTop="1" thickBot="1" x14ac:dyDescent="0.35">
      <c r="A23" s="312" t="s">
        <v>52</v>
      </c>
      <c r="B23" s="223" t="s">
        <v>25</v>
      </c>
      <c r="C23" s="224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8"/>
      <c r="X23" s="226">
        <f>SUM(X19,X21,X22)</f>
        <v>11</v>
      </c>
    </row>
    <row r="24" spans="1:31" ht="45" customHeight="1" thickTop="1" x14ac:dyDescent="0.3">
      <c r="A24" s="313"/>
      <c r="B24" s="159" t="s">
        <v>41</v>
      </c>
      <c r="C24" s="54" t="s">
        <v>2</v>
      </c>
      <c r="D24" s="70" t="s">
        <v>6</v>
      </c>
      <c r="E24" s="71">
        <v>60</v>
      </c>
      <c r="F24" s="54" t="s">
        <v>10</v>
      </c>
      <c r="G24" s="53">
        <v>2</v>
      </c>
      <c r="H24" s="96">
        <v>2</v>
      </c>
      <c r="I24" s="54" t="s">
        <v>12</v>
      </c>
      <c r="J24" s="53">
        <v>2</v>
      </c>
      <c r="K24" s="222">
        <v>2</v>
      </c>
      <c r="L24" s="161"/>
      <c r="M24" s="163"/>
      <c r="N24" s="165"/>
      <c r="O24" s="161"/>
      <c r="P24" s="163"/>
      <c r="Q24" s="165"/>
      <c r="R24" s="161"/>
      <c r="S24" s="163"/>
      <c r="T24" s="184"/>
      <c r="U24" s="161"/>
      <c r="V24" s="163"/>
      <c r="W24" s="185"/>
      <c r="X24" s="34">
        <f>SUM((H24+K24+N27+Q27+T27+W27))</f>
        <v>4</v>
      </c>
      <c r="AB24" t="s">
        <v>32</v>
      </c>
    </row>
    <row r="25" spans="1:31" ht="45" customHeight="1" x14ac:dyDescent="0.3">
      <c r="A25" s="313"/>
      <c r="B25" s="146" t="s">
        <v>43</v>
      </c>
      <c r="C25" s="58" t="s">
        <v>2</v>
      </c>
      <c r="D25" s="144" t="s">
        <v>38</v>
      </c>
      <c r="E25" s="69">
        <v>15</v>
      </c>
      <c r="F25" s="49" t="s">
        <v>10</v>
      </c>
      <c r="G25" s="50">
        <v>2</v>
      </c>
      <c r="H25" s="147">
        <v>2</v>
      </c>
      <c r="I25" s="58" t="s">
        <v>12</v>
      </c>
      <c r="J25" s="50">
        <v>2</v>
      </c>
      <c r="K25" s="147">
        <v>2</v>
      </c>
      <c r="L25" s="160"/>
      <c r="M25" s="162"/>
      <c r="N25" s="164"/>
      <c r="O25" s="160"/>
      <c r="P25" s="162"/>
      <c r="Q25" s="164"/>
      <c r="R25" s="160"/>
      <c r="S25" s="162"/>
      <c r="T25" s="166"/>
      <c r="U25" s="160"/>
      <c r="V25" s="162"/>
      <c r="W25" s="167"/>
      <c r="X25" s="35">
        <v>4</v>
      </c>
    </row>
    <row r="26" spans="1:31" ht="35.1" customHeight="1" thickBot="1" x14ac:dyDescent="0.35">
      <c r="A26" s="313"/>
      <c r="B26" s="215" t="s">
        <v>36</v>
      </c>
      <c r="C26" s="168" t="s">
        <v>2</v>
      </c>
      <c r="D26" s="169" t="s">
        <v>38</v>
      </c>
      <c r="E26" s="241">
        <v>30</v>
      </c>
      <c r="F26" s="170"/>
      <c r="G26" s="171"/>
      <c r="H26" s="172"/>
      <c r="I26" s="170"/>
      <c r="J26" s="171"/>
      <c r="K26" s="186"/>
      <c r="L26" s="168" t="s">
        <v>10</v>
      </c>
      <c r="M26" s="174">
        <v>30</v>
      </c>
      <c r="N26" s="175">
        <v>2</v>
      </c>
      <c r="O26" s="173" t="s">
        <v>10</v>
      </c>
      <c r="P26" s="174">
        <v>30</v>
      </c>
      <c r="Q26" s="175">
        <v>2</v>
      </c>
      <c r="R26" s="170"/>
      <c r="S26" s="176"/>
      <c r="T26" s="177"/>
      <c r="U26" s="170"/>
      <c r="V26" s="171"/>
      <c r="W26" s="178"/>
      <c r="X26" s="179">
        <v>2</v>
      </c>
    </row>
    <row r="27" spans="1:31" ht="20.25" customHeight="1" thickBot="1" x14ac:dyDescent="0.35">
      <c r="A27" s="313"/>
      <c r="B27" s="317" t="s">
        <v>50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318"/>
    </row>
    <row r="28" spans="1:31" ht="39" customHeight="1" x14ac:dyDescent="0.3">
      <c r="A28" s="313"/>
      <c r="B28" s="216" t="s">
        <v>49</v>
      </c>
      <c r="C28" s="211" t="s">
        <v>2</v>
      </c>
      <c r="D28" s="230" t="s">
        <v>38</v>
      </c>
      <c r="E28" s="238">
        <v>60</v>
      </c>
      <c r="F28" s="211" t="s">
        <v>11</v>
      </c>
      <c r="G28" s="235">
        <v>2</v>
      </c>
      <c r="H28" s="205">
        <v>2</v>
      </c>
      <c r="I28" s="211" t="s">
        <v>10</v>
      </c>
      <c r="J28" s="235">
        <v>2</v>
      </c>
      <c r="K28" s="205">
        <v>2</v>
      </c>
      <c r="L28" s="190"/>
      <c r="M28" s="191"/>
      <c r="N28" s="187"/>
      <c r="O28" s="190"/>
      <c r="P28" s="193"/>
      <c r="Q28" s="187"/>
      <c r="R28" s="190"/>
      <c r="S28" s="193"/>
      <c r="T28" s="188"/>
      <c r="U28" s="211"/>
      <c r="V28" s="208"/>
      <c r="W28" s="182"/>
      <c r="X28" s="206">
        <v>4</v>
      </c>
    </row>
    <row r="29" spans="1:31" ht="44.25" customHeight="1" x14ac:dyDescent="0.3">
      <c r="A29" s="313"/>
      <c r="B29" s="217" t="s">
        <v>51</v>
      </c>
      <c r="C29" s="233" t="s">
        <v>2</v>
      </c>
      <c r="D29" s="231" t="s">
        <v>38</v>
      </c>
      <c r="E29" s="239">
        <v>30</v>
      </c>
      <c r="F29" s="233" t="s">
        <v>10</v>
      </c>
      <c r="G29" s="236">
        <v>2</v>
      </c>
      <c r="H29" s="213">
        <v>3</v>
      </c>
      <c r="I29" s="233" t="s">
        <v>10</v>
      </c>
      <c r="J29" s="236">
        <v>2</v>
      </c>
      <c r="K29" s="213">
        <v>3</v>
      </c>
      <c r="L29" s="189"/>
      <c r="M29" s="192"/>
      <c r="N29" s="181"/>
      <c r="O29" s="194"/>
      <c r="P29" s="195"/>
      <c r="Q29" s="180"/>
      <c r="R29" s="194"/>
      <c r="S29" s="195"/>
      <c r="T29" s="183"/>
      <c r="U29" s="212"/>
      <c r="V29" s="209"/>
      <c r="W29" s="183"/>
      <c r="X29" s="207">
        <v>3</v>
      </c>
    </row>
    <row r="30" spans="1:31" ht="42" customHeight="1" thickBot="1" x14ac:dyDescent="0.35">
      <c r="A30" s="313"/>
      <c r="B30" s="221" t="s">
        <v>53</v>
      </c>
      <c r="C30" s="234" t="s">
        <v>2</v>
      </c>
      <c r="D30" s="232" t="s">
        <v>38</v>
      </c>
      <c r="E30" s="240">
        <v>30</v>
      </c>
      <c r="F30" s="234" t="s">
        <v>10</v>
      </c>
      <c r="G30" s="237">
        <v>2</v>
      </c>
      <c r="H30" s="218">
        <v>2</v>
      </c>
      <c r="I30" s="234" t="s">
        <v>10</v>
      </c>
      <c r="J30" s="237">
        <v>2</v>
      </c>
      <c r="K30" s="229">
        <v>2</v>
      </c>
      <c r="L30" s="198"/>
      <c r="M30" s="199"/>
      <c r="N30" s="200"/>
      <c r="O30" s="198"/>
      <c r="P30" s="201"/>
      <c r="Q30" s="200"/>
      <c r="R30" s="202"/>
      <c r="S30" s="203"/>
      <c r="T30" s="204"/>
      <c r="U30" s="219"/>
      <c r="V30" s="210"/>
      <c r="W30" s="204"/>
      <c r="X30" s="220">
        <v>2</v>
      </c>
    </row>
    <row r="31" spans="1:31" ht="16.5" thickBot="1" x14ac:dyDescent="0.35">
      <c r="A31" s="314"/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8"/>
    </row>
    <row r="32" spans="1:31" ht="18.75" x14ac:dyDescent="0.3">
      <c r="B32" s="26" t="s">
        <v>27</v>
      </c>
      <c r="J32" s="41" t="s">
        <v>28</v>
      </c>
      <c r="K32" s="39"/>
      <c r="L32" s="39"/>
      <c r="M32" s="39"/>
      <c r="N32" s="39"/>
      <c r="O32" s="39"/>
      <c r="P32" s="39"/>
      <c r="Q32" s="39"/>
      <c r="R32" s="39"/>
      <c r="S32" s="39"/>
      <c r="T32" s="6"/>
    </row>
    <row r="33" spans="2:24" ht="18.75" customHeight="1" x14ac:dyDescent="0.3">
      <c r="B33" s="10" t="s">
        <v>45</v>
      </c>
      <c r="G33" s="10"/>
      <c r="J33" s="40" t="s">
        <v>60</v>
      </c>
      <c r="K33" s="39"/>
      <c r="L33" s="39"/>
      <c r="M33" s="39"/>
      <c r="N33" s="39"/>
      <c r="O33" s="39"/>
      <c r="P33" s="39"/>
      <c r="Q33" s="39"/>
      <c r="R33" s="39"/>
      <c r="S33" s="39"/>
      <c r="T33" s="6"/>
    </row>
    <row r="34" spans="2:24" ht="16.5" x14ac:dyDescent="0.3">
      <c r="B34" s="10" t="s">
        <v>59</v>
      </c>
      <c r="G34" s="25"/>
      <c r="H34" s="3"/>
      <c r="I34" s="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6.5" x14ac:dyDescent="0.3">
      <c r="B35" s="10"/>
      <c r="G35" s="11"/>
      <c r="H35" s="1"/>
      <c r="I35" s="1"/>
      <c r="J35" s="1"/>
      <c r="K35" s="1"/>
      <c r="L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6.5" x14ac:dyDescent="0.3">
      <c r="B36" s="10"/>
      <c r="L36" s="1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8" spans="2:24" x14ac:dyDescent="0.3">
      <c r="B38" s="24"/>
      <c r="D38" s="11"/>
      <c r="I38" s="197"/>
    </row>
    <row r="39" spans="2:24" x14ac:dyDescent="0.3">
      <c r="C39" s="214"/>
      <c r="G39" s="13"/>
    </row>
    <row r="40" spans="2:24" x14ac:dyDescent="0.3">
      <c r="G40" s="13"/>
    </row>
    <row r="41" spans="2:24" x14ac:dyDescent="0.3">
      <c r="B41" s="2"/>
      <c r="N41" s="5"/>
    </row>
    <row r="48" spans="2:24" ht="16.5" x14ac:dyDescent="0.3">
      <c r="K48" s="39"/>
      <c r="L48" s="39"/>
    </row>
    <row r="49" spans="1:12" ht="16.5" x14ac:dyDescent="0.3">
      <c r="K49" s="39"/>
      <c r="L49" s="39"/>
    </row>
    <row r="50" spans="1:12" ht="16.5" x14ac:dyDescent="0.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</sheetData>
  <mergeCells count="42">
    <mergeCell ref="B1:X1"/>
    <mergeCell ref="B2:X2"/>
    <mergeCell ref="C3:C5"/>
    <mergeCell ref="D3:D5"/>
    <mergeCell ref="E3:E5"/>
    <mergeCell ref="F3:K3"/>
    <mergeCell ref="L3:Q3"/>
    <mergeCell ref="R3:W3"/>
    <mergeCell ref="F4:H4"/>
    <mergeCell ref="I4:K4"/>
    <mergeCell ref="L4:N4"/>
    <mergeCell ref="O4:Q4"/>
    <mergeCell ref="R4:T4"/>
    <mergeCell ref="U4:W4"/>
    <mergeCell ref="A6:A17"/>
    <mergeCell ref="W19:W20"/>
    <mergeCell ref="X19:X20"/>
    <mergeCell ref="A23:A31"/>
    <mergeCell ref="A18:A22"/>
    <mergeCell ref="C18:W18"/>
    <mergeCell ref="C19:C20"/>
    <mergeCell ref="D19:D20"/>
    <mergeCell ref="E19:E20"/>
    <mergeCell ref="R19:R20"/>
    <mergeCell ref="S19:S20"/>
    <mergeCell ref="T19:T20"/>
    <mergeCell ref="U19:U20"/>
    <mergeCell ref="V19:V20"/>
    <mergeCell ref="B31:X31"/>
    <mergeCell ref="B27:X27"/>
    <mergeCell ref="P19:P20"/>
    <mergeCell ref="Q19:Q20"/>
    <mergeCell ref="K19:K20"/>
    <mergeCell ref="L19:L20"/>
    <mergeCell ref="M19:M20"/>
    <mergeCell ref="N19:N20"/>
    <mergeCell ref="O19:O20"/>
    <mergeCell ref="F19:F20"/>
    <mergeCell ref="G19:G20"/>
    <mergeCell ref="I19:I20"/>
    <mergeCell ref="J19:J20"/>
    <mergeCell ref="H19:H20"/>
  </mergeCells>
  <hyperlinks>
    <hyperlink ref="B29" r:id="rId1" display="https://chopin.edu.pl/fundusze-unijne/power-2014-2020-os-iii-szkolnictwo-wyzsze-dla-gospodarki-i-rozwoju/talenty-muzyczne-na-drodze-do-mistrzostwa-i-sukcesu-zawodowego/centrum-przedsiebiorczosci-muzycznej/kreowa"/>
  </hyperlinks>
  <pageMargins left="1.0236220472440944" right="0.23622047244094491" top="0.74803149606299213" bottom="0.74803149606299213" header="0.31496062992125984" footer="0.31496062992125984"/>
  <pageSetup paperSize="8" scale="70" fitToWidth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Arkusz2</vt:lpstr>
      <vt:lpstr>Arkusz3</vt:lpstr>
      <vt:lpstr>Arkusz4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Deka</dc:creator>
  <cp:lastModifiedBy>Małgorzata Kozłowska</cp:lastModifiedBy>
  <cp:lastPrinted>2023-09-20T12:12:37Z</cp:lastPrinted>
  <dcterms:created xsi:type="dcterms:W3CDTF">2013-07-11T08:11:49Z</dcterms:created>
  <dcterms:modified xsi:type="dcterms:W3CDTF">2023-09-20T12:13:49Z</dcterms:modified>
</cp:coreProperties>
</file>